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-465" windowWidth="20730" windowHeight="11760" tabRatio="500"/>
  </bookViews>
  <sheets>
    <sheet name="TAB_ A (2)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'TAB_ A (2)'!$B$1:$AG$8</definedName>
    <definedName name="A">'[1]Elenchi di ricerca'!$A$2:$A$23</definedName>
    <definedName name="Anni">[2]Calcoli!$I$6</definedName>
    <definedName name="Annilst">OFFSET('[2]Input dati '!$B$5:$I$5,0,1,1,COUNTA('[2]Input dati '!$B$5:$I$5)-1)</definedName>
    <definedName name="AnnoSelezionato">'[2]Abruzzo sintesi'!$K$2</definedName>
    <definedName name="_xlnm.Print_Area" localSheetId="0">'TAB_ A (2)'!$A$1:$AG$62</definedName>
    <definedName name="Attuale" localSheetId="0">'TAB_ A (2)'!#REF!</definedName>
    <definedName name="BudgetCategory">'[3]Elenchi di ricerca'!$A$2:$A$20</definedName>
    <definedName name="D">'[1]Elenchi di ricerca'!$A$2:$A$23</definedName>
    <definedName name="DataFine" localSheetId="0">'TAB_ A (2)'!#REF!</definedName>
    <definedName name="DataInizio" localSheetId="0">'TAB_ A (2)'!#REF!</definedName>
    <definedName name="f">'[1]Elenchi di ricerca'!$A$2:$A$23</definedName>
    <definedName name="l">'[1]Elenchi di ricerca'!$A$2:$A$23</definedName>
    <definedName name="Metrichelst">OFFSET('[2]Input dati '!$B$6:$B$15,0,0,COUNTA('[2]Input dati '!$B$6:$B$15))</definedName>
    <definedName name="s">'[4]Elenchi di ricerca'!$A$2:$A$22</definedName>
    <definedName name="TariffaChilometraggio" localSheetId="0">'[2]Polo Liguria'!$H$5</definedName>
    <definedName name="TariffaChilometraggio">'[2]Polo Abruzzo'!$H$5</definedName>
    <definedName name="_xlnm.Print_Titles" localSheetId="0">'TAB_ A (2)'!$1:$3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F6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</calcChain>
</file>

<file path=xl/sharedStrings.xml><?xml version="1.0" encoding="utf-8"?>
<sst xmlns="http://schemas.openxmlformats.org/spreadsheetml/2006/main" count="108" uniqueCount="62">
  <si>
    <t>MiBACT</t>
  </si>
  <si>
    <t>I AREA  (A)</t>
  </si>
  <si>
    <t>AMMINISTRATIVO GESTIONALE</t>
  </si>
  <si>
    <t>INFORMATICO</t>
  </si>
  <si>
    <t>TECNICO</t>
  </si>
  <si>
    <t>VIGILANZA</t>
  </si>
  <si>
    <t>II AREA (B)</t>
  </si>
  <si>
    <t>AMMINISTRATIVO</t>
  </si>
  <si>
    <t>ANTROPOLOGO</t>
  </si>
  <si>
    <t>ARCHEOLOGO</t>
  </si>
  <si>
    <t>ARCHITETTO</t>
  </si>
  <si>
    <t>ARCHIVISTA</t>
  </si>
  <si>
    <t>BIBLIOTECARIO</t>
  </si>
  <si>
    <t>BIOLOGO</t>
  </si>
  <si>
    <t>CHIMICO</t>
  </si>
  <si>
    <t>DEMOETNOANTROPO-LOGO</t>
  </si>
  <si>
    <t>DIAGNOSTA</t>
  </si>
  <si>
    <t>FISICO</t>
  </si>
  <si>
    <t>GEOLOGO</t>
  </si>
  <si>
    <t>INGEGNERE</t>
  </si>
  <si>
    <t>PALEONTOLOGO</t>
  </si>
  <si>
    <t>PROMOZIONE</t>
  </si>
  <si>
    <t>RESTAURATORE</t>
  </si>
  <si>
    <t>STATISTICO</t>
  </si>
  <si>
    <t>STORICO DELL'ARTE</t>
  </si>
  <si>
    <t>TECNOLOGIE</t>
  </si>
  <si>
    <t>III        AREA (C)</t>
  </si>
  <si>
    <t>TOTALE COMPLESSIVO</t>
  </si>
  <si>
    <t>II           AREA</t>
  </si>
  <si>
    <t>II AREA</t>
  </si>
  <si>
    <t>II         AREA</t>
  </si>
  <si>
    <t>III           AREA</t>
  </si>
  <si>
    <t>UFFICI DIRIGENZIALI DI LIVELLO  NON GENERALE - AMMINISTRAZIONE CENTRALE</t>
  </si>
  <si>
    <t>SEGRETARIATO GENERALE</t>
  </si>
  <si>
    <t>SEGRETARIATO GENERALE  - DATO OTTOBRE  2015</t>
  </si>
  <si>
    <t>PERSONALE  IN ECCEDENZA (+); CARENZA (-)</t>
  </si>
  <si>
    <t>DIREZIONE GENERALE EDUCAZIONE E RICERCA</t>
  </si>
  <si>
    <t>DIREZIONE GENERALE EDUCAZIONE E RICERCA - DATO OTTOBRE  2015</t>
  </si>
  <si>
    <t>DIREZIONE GENERALE ARCHEOLOGIA</t>
  </si>
  <si>
    <t>DIREZIONE GENERALE ARCHEOLOGIA  - DATO OTTOBRE  2015</t>
  </si>
  <si>
    <t>DIREZIONE GENERALE BELLE ARTI E PAESAGGIO</t>
  </si>
  <si>
    <t>DIREZIONE GENERALE BELLE ARTI E PAESAGGIO - DATO OTTOBRE  2015</t>
  </si>
  <si>
    <t>DIREZIONE GENERALE ARTE E ARCHITETTURA CONTEMPORANEE E PERIFERIE URBANE</t>
  </si>
  <si>
    <t>DIREZIONE GENERALE ORGANIZZAZIONE - DATO OTTOBRE  2015</t>
  </si>
  <si>
    <t>DIREZIONE GENERALE SPETTACOLO</t>
  </si>
  <si>
    <t>DIREZIONE GENERALE SPETTACOLO - DATO OTTOBRE  2015</t>
  </si>
  <si>
    <t>DIREZIONE GENERALE CINEMA</t>
  </si>
  <si>
    <t>DIREZIONE GENERALE CINEMA - DATO OTTOBRE  2015</t>
  </si>
  <si>
    <t>DIREZIONE GENERALE TURISMO</t>
  </si>
  <si>
    <t>DIREZIONE GENERALE TURISMO - DATO OTTOBRE  2015</t>
  </si>
  <si>
    <t>DIREZIONE GENERALE MUSEI</t>
  </si>
  <si>
    <t>DIREZIONE GENERALE MUSEI - DATO OTTOBRE  2015</t>
  </si>
  <si>
    <t>DIREZIONE GENERALE ARCHIVI</t>
  </si>
  <si>
    <t>DIREZIONE GENERALE ARCHIVI - DATO OTTOBRE  2015</t>
  </si>
  <si>
    <t>DIREZIONE GENERALE BIBLIOTECHE E ISTITUTI CULTURALI</t>
  </si>
  <si>
    <t>DIREZIONE GENERALE BIBLIOTECHE E ISTITUTI CULTURALI - DATO OTTOBRE  2015</t>
  </si>
  <si>
    <t>DIREZIONE GENERALE ORGANIZZAZIONE</t>
  </si>
  <si>
    <t>DIREZIONE GENERALE BILANCIO</t>
  </si>
  <si>
    <t>DIREZIONE GENERALE BILANCIO - DATO OTTOBRE  2015</t>
  </si>
  <si>
    <t xml:space="preserve">TOTALE COMPLESSIVO </t>
  </si>
  <si>
    <t>DIREZIONE GENERALE ARTE E ARCHITETTURA CONTEMPORANEE E PERIFERIE URBANE  - DATO OTTOBRE  2015</t>
  </si>
  <si>
    <t>Nota: così come per il D.M. non è stato considerato il personale dell’Organismo Indipendente di Valutazione e degli Uffici di diretta collaborazione del Ministro.</t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</si>
</sst>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_);_(* \(#,##0\);_(* &quot;-&quot;??_);_(@_)"/>
    <numFmt numFmtId="167" formatCode="_(* #,##0.00_);_(* \(#,##0.00\);_(* &quot;-&quot;??_);_(@_)"/>
    <numFmt numFmtId="168" formatCode="\+#;[Red]\-#;0"/>
    <numFmt numFmtId="169" formatCode="&quot;$&quot;#,##0.00"/>
    <numFmt numFmtId="170" formatCode="&quot;$&quot;#,##0_);\(&quot;$&quot;#,##0\)"/>
  </numFmts>
  <fonts count="4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0"/>
      <name val="Cambria"/>
      <family val="2"/>
      <scheme val="major"/>
    </font>
    <font>
      <b/>
      <sz val="11"/>
      <name val="Calibri"/>
    </font>
    <font>
      <b/>
      <sz val="14"/>
      <name val="Calibri"/>
    </font>
    <font>
      <sz val="12"/>
      <name val="Calibri"/>
    </font>
    <font>
      <sz val="11"/>
      <color theme="1"/>
      <name val="Calibri"/>
      <family val="2"/>
      <scheme val="minor"/>
    </font>
    <font>
      <b/>
      <sz val="12"/>
      <name val="Calibri"/>
      <scheme val="minor"/>
    </font>
    <font>
      <i/>
      <sz val="12"/>
      <color rgb="FF000000"/>
      <name val="Calibri"/>
      <scheme val="minor"/>
    </font>
    <font>
      <i/>
      <sz val="12"/>
      <name val="Calibri"/>
      <family val="2"/>
      <scheme val="minor"/>
    </font>
    <font>
      <b/>
      <sz val="10"/>
      <name val="Calibri"/>
      <scheme val="minor"/>
    </font>
    <font>
      <sz val="10"/>
      <color theme="1"/>
      <name val="Calibri"/>
      <family val="2"/>
      <scheme val="minor"/>
    </font>
    <font>
      <sz val="10"/>
      <name val="Calibri"/>
    </font>
    <font>
      <b/>
      <sz val="14"/>
      <color theme="0"/>
      <name val="Cambria"/>
      <scheme val="major"/>
    </font>
    <font>
      <i/>
      <sz val="10"/>
      <name val="Calibri"/>
      <scheme val="minor"/>
    </font>
    <font>
      <i/>
      <sz val="8"/>
      <name val="Calibri"/>
      <scheme val="minor"/>
    </font>
    <font>
      <sz val="8"/>
      <color theme="0"/>
      <name val="Calibri"/>
      <scheme val="minor"/>
    </font>
    <font>
      <sz val="8"/>
      <name val="Calibri"/>
      <scheme val="minor"/>
    </font>
    <font>
      <b/>
      <i/>
      <sz val="16"/>
      <name val="Calibri"/>
      <scheme val="minor"/>
    </font>
    <font>
      <b/>
      <sz val="14"/>
      <color theme="1"/>
      <name val="Calibri"/>
      <scheme val="minor"/>
    </font>
    <font>
      <b/>
      <sz val="10"/>
      <color theme="1"/>
      <name val="Calibri"/>
      <family val="2"/>
      <scheme val="minor"/>
    </font>
    <font>
      <b/>
      <sz val="10"/>
      <name val="Calibri"/>
    </font>
    <font>
      <b/>
      <sz val="10"/>
      <color rgb="FF000000"/>
      <name val="Cambria"/>
      <scheme val="major"/>
    </font>
    <font>
      <i/>
      <sz val="10"/>
      <name val="Cambria"/>
      <scheme val="major"/>
    </font>
    <font>
      <sz val="10"/>
      <name val="Cambria"/>
      <scheme val="major"/>
    </font>
    <font>
      <b/>
      <sz val="10"/>
      <name val="Cambria"/>
      <scheme val="major"/>
    </font>
    <font>
      <b/>
      <sz val="11"/>
      <color indexed="8"/>
      <name val="Calibri"/>
    </font>
    <font>
      <b/>
      <sz val="10"/>
      <color indexed="8"/>
      <name val="Calibri"/>
    </font>
    <font>
      <b/>
      <i/>
      <sz val="12"/>
      <name val="Calibri"/>
    </font>
    <font>
      <i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10"/>
      <color theme="1" tint="0.34998626667073579"/>
      <name val="Cambria"/>
      <family val="2"/>
      <scheme val="major"/>
    </font>
    <font>
      <sz val="12"/>
      <color indexed="63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sz val="12"/>
      <color indexed="8"/>
      <name val="Verdana"/>
      <family val="2"/>
    </font>
    <font>
      <sz val="12"/>
      <color theme="0" tint="-0.34998626667073579"/>
      <name val="Calibri"/>
      <family val="2"/>
      <scheme val="minor"/>
    </font>
    <font>
      <sz val="14"/>
      <color theme="0" tint="-0.34998626667073579"/>
      <name val="Cambria"/>
      <family val="2"/>
      <scheme val="major"/>
    </font>
    <font>
      <b/>
      <sz val="12"/>
      <color theme="0"/>
      <name val="Cambria"/>
      <family val="2"/>
      <scheme val="major"/>
    </font>
    <font>
      <sz val="18"/>
      <color theme="1" tint="0.34998626667073579"/>
      <name val="Calibri"/>
      <family val="2"/>
      <scheme val="minor"/>
    </font>
    <font>
      <sz val="14"/>
      <color theme="3" tint="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4"/>
      <color theme="4"/>
      <name val="Cambria"/>
      <family val="2"/>
      <scheme val="major"/>
    </font>
    <font>
      <sz val="20"/>
      <color theme="0" tint="-0.34998626667073579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dashed">
        <color theme="1" tint="0.34998626667073579"/>
      </bottom>
      <diagonal/>
    </border>
  </borders>
  <cellStyleXfs count="63">
    <xf numFmtId="0" fontId="0" fillId="0" borderId="0"/>
    <xf numFmtId="0" fontId="3" fillId="2" borderId="0" applyNumberFormat="0" applyBorder="0" applyAlignment="0" applyProtection="0"/>
    <xf numFmtId="167" fontId="7" fillId="0" borderId="0" applyFont="0" applyFill="0" applyBorder="0" applyAlignment="0" applyProtection="0"/>
    <xf numFmtId="0" fontId="12" fillId="0" borderId="0">
      <alignment vertical="center"/>
    </xf>
    <xf numFmtId="0" fontId="7" fillId="0" borderId="0"/>
    <xf numFmtId="0" fontId="1" fillId="0" borderId="0"/>
    <xf numFmtId="0" fontId="1" fillId="0" borderId="0"/>
    <xf numFmtId="0" fontId="31" fillId="7" borderId="0">
      <alignment horizontal="center" vertical="center"/>
    </xf>
    <xf numFmtId="41" fontId="32" fillId="0" borderId="0" applyFont="0" applyFill="0" applyBorder="0" applyAlignment="0" applyProtection="0"/>
    <xf numFmtId="0" fontId="33" fillId="0" borderId="0" applyFill="0" applyBorder="0">
      <alignment vertical="center"/>
    </xf>
    <xf numFmtId="0" fontId="34" fillId="0" borderId="0"/>
    <xf numFmtId="0" fontId="33" fillId="0" borderId="0" applyFill="0" applyBorder="0">
      <alignment vertical="center"/>
    </xf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6" fillId="0" borderId="0" applyFill="0" applyBorder="0">
      <alignment vertical="center"/>
    </xf>
    <xf numFmtId="0" fontId="32" fillId="0" borderId="0"/>
    <xf numFmtId="0" fontId="37" fillId="0" borderId="0" applyNumberFormat="0" applyFill="0" applyBorder="0" applyProtection="0">
      <alignment vertical="top" wrapText="1"/>
    </xf>
    <xf numFmtId="0" fontId="33" fillId="0" borderId="0" applyFill="0" applyBorder="0">
      <alignment vertical="center"/>
    </xf>
    <xf numFmtId="9" fontId="7" fillId="0" borderId="0" applyFont="0" applyFill="0" applyBorder="0" applyAlignment="0" applyProtection="0"/>
    <xf numFmtId="9" fontId="38" fillId="0" borderId="0">
      <alignment horizontal="left" vertical="center" indent="1"/>
    </xf>
    <xf numFmtId="0" fontId="39" fillId="0" borderId="11" applyNumberFormat="0" applyFill="0" applyProtection="0">
      <alignment vertical="center"/>
    </xf>
    <xf numFmtId="0" fontId="40" fillId="2" borderId="0" applyNumberFormat="0" applyBorder="0" applyProtection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4" fillId="0" borderId="0" applyNumberFormat="0" applyFill="0" applyBorder="0" applyAlignment="0" applyProtection="0"/>
    <xf numFmtId="170" fontId="45" fillId="0" borderId="12">
      <alignment horizontal="center" vertical="center"/>
    </xf>
    <xf numFmtId="164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71">
    <xf numFmtId="0" fontId="0" fillId="0" borderId="0" xfId="0"/>
    <xf numFmtId="166" fontId="4" fillId="0" borderId="0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6" fontId="8" fillId="3" borderId="2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textRotation="90" wrapText="1"/>
    </xf>
    <xf numFmtId="0" fontId="10" fillId="0" borderId="3" xfId="0" applyFont="1" applyFill="1" applyBorder="1" applyAlignment="1">
      <alignment horizontal="center" textRotation="90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0" xfId="3">
      <alignment vertical="center"/>
    </xf>
    <xf numFmtId="166" fontId="13" fillId="0" borderId="0" xfId="3" applyNumberFormat="1" applyFont="1" applyFill="1" applyBorder="1">
      <alignment vertical="center"/>
    </xf>
    <xf numFmtId="0" fontId="0" fillId="0" borderId="5" xfId="0" applyBorder="1" applyAlignment="1">
      <alignment vertical="center"/>
    </xf>
    <xf numFmtId="166" fontId="15" fillId="0" borderId="6" xfId="2" applyNumberFormat="1" applyFont="1" applyFill="1" applyBorder="1" applyAlignment="1">
      <alignment horizontal="center" vertical="center"/>
    </xf>
    <xf numFmtId="166" fontId="16" fillId="0" borderId="6" xfId="2" applyNumberFormat="1" applyFont="1" applyFill="1" applyBorder="1" applyAlignment="1">
      <alignment horizontal="center" vertical="center" wrapText="1"/>
    </xf>
    <xf numFmtId="166" fontId="10" fillId="0" borderId="6" xfId="2" applyNumberFormat="1" applyFont="1" applyFill="1" applyBorder="1" applyAlignment="1">
      <alignment horizontal="center" vertical="center"/>
    </xf>
    <xf numFmtId="166" fontId="10" fillId="0" borderId="6" xfId="2" applyNumberFormat="1" applyFont="1" applyFill="1" applyBorder="1" applyAlignment="1">
      <alignment vertical="center"/>
    </xf>
    <xf numFmtId="0" fontId="13" fillId="0" borderId="0" xfId="3" applyFont="1" applyFill="1" applyBorder="1">
      <alignment vertical="center"/>
    </xf>
    <xf numFmtId="0" fontId="14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166" fontId="17" fillId="0" borderId="0" xfId="2" applyNumberFormat="1" applyFont="1" applyFill="1" applyBorder="1" applyAlignment="1">
      <alignment horizontal="center" vertical="center" wrapText="1"/>
    </xf>
    <xf numFmtId="166" fontId="18" fillId="0" borderId="0" xfId="2" applyNumberFormat="1" applyFont="1" applyFill="1" applyBorder="1" applyAlignment="1">
      <alignment horizontal="center" vertical="center" wrapText="1"/>
    </xf>
    <xf numFmtId="166" fontId="16" fillId="0" borderId="0" xfId="2" applyNumberFormat="1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center" vertical="center" wrapText="1"/>
    </xf>
    <xf numFmtId="166" fontId="19" fillId="0" borderId="0" xfId="2" applyNumberFormat="1" applyFont="1" applyFill="1" applyBorder="1" applyAlignment="1">
      <alignment horizontal="center" vertical="center"/>
    </xf>
    <xf numFmtId="0" fontId="20" fillId="0" borderId="0" xfId="3" applyFont="1">
      <alignment vertical="center"/>
    </xf>
    <xf numFmtId="0" fontId="13" fillId="0" borderId="0" xfId="3" applyFont="1">
      <alignment vertical="center"/>
    </xf>
    <xf numFmtId="14" fontId="12" fillId="0" borderId="0" xfId="3" applyNumberFormat="1">
      <alignment vertical="center"/>
    </xf>
    <xf numFmtId="0" fontId="21" fillId="0" borderId="0" xfId="3" applyFont="1">
      <alignment vertical="center"/>
    </xf>
    <xf numFmtId="0" fontId="22" fillId="4" borderId="0" xfId="1" applyFont="1" applyFill="1" applyBorder="1" applyAlignment="1">
      <alignment horizontal="center" vertical="center" wrapText="1"/>
    </xf>
    <xf numFmtId="0" fontId="24" fillId="5" borderId="6" xfId="5" applyFont="1" applyFill="1" applyBorder="1" applyAlignment="1">
      <alignment horizontal="center" vertical="center" wrapText="1"/>
    </xf>
    <xf numFmtId="0" fontId="25" fillId="5" borderId="6" xfId="5" applyFont="1" applyFill="1" applyBorder="1" applyAlignment="1">
      <alignment horizontal="center" vertical="center" wrapText="1"/>
    </xf>
    <xf numFmtId="0" fontId="26" fillId="5" borderId="6" xfId="5" applyFont="1" applyFill="1" applyBorder="1" applyAlignment="1">
      <alignment horizontal="center" vertical="center" wrapText="1"/>
    </xf>
    <xf numFmtId="0" fontId="27" fillId="6" borderId="8" xfId="0" applyNumberFormat="1" applyFont="1" applyFill="1" applyBorder="1" applyAlignment="1">
      <alignment horizontal="center" vertical="center" wrapText="1"/>
    </xf>
    <xf numFmtId="0" fontId="28" fillId="6" borderId="10" xfId="0" applyNumberFormat="1" applyFont="1" applyFill="1" applyBorder="1" applyAlignment="1">
      <alignment vertical="center" wrapText="1"/>
    </xf>
    <xf numFmtId="0" fontId="7" fillId="6" borderId="6" xfId="0" applyFont="1" applyFill="1" applyBorder="1" applyAlignment="1">
      <alignment horizontal="center" vertical="center"/>
    </xf>
    <xf numFmtId="0" fontId="13" fillId="0" borderId="0" xfId="3" applyFont="1" applyFill="1" applyAlignment="1">
      <alignment horizontal="center" vertical="center"/>
    </xf>
    <xf numFmtId="0" fontId="28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top"/>
    </xf>
    <xf numFmtId="0" fontId="28" fillId="0" borderId="0" xfId="0" applyNumberFormat="1" applyFont="1" applyFill="1" applyBorder="1" applyAlignment="1">
      <alignment horizontal="center" vertical="top" wrapText="1"/>
    </xf>
    <xf numFmtId="168" fontId="29" fillId="0" borderId="0" xfId="0" applyNumberFormat="1" applyFont="1" applyFill="1" applyBorder="1" applyAlignment="1">
      <alignment horizontal="center" vertical="top"/>
    </xf>
    <xf numFmtId="0" fontId="12" fillId="0" borderId="0" xfId="3" applyFill="1">
      <alignment vertical="center"/>
    </xf>
    <xf numFmtId="0" fontId="24" fillId="0" borderId="0" xfId="3" applyFont="1">
      <alignment vertical="center"/>
    </xf>
    <xf numFmtId="0" fontId="25" fillId="0" borderId="0" xfId="3" applyFont="1">
      <alignment vertical="center"/>
    </xf>
    <xf numFmtId="169" fontId="25" fillId="0" borderId="0" xfId="3" applyNumberFormat="1" applyFont="1">
      <alignment vertical="center"/>
    </xf>
    <xf numFmtId="0" fontId="26" fillId="0" borderId="0" xfId="3" applyFont="1">
      <alignment vertical="center"/>
    </xf>
    <xf numFmtId="0" fontId="12" fillId="0" borderId="0" xfId="3" applyFont="1">
      <alignment vertical="center"/>
    </xf>
    <xf numFmtId="169" fontId="12" fillId="0" borderId="0" xfId="3" applyNumberFormat="1">
      <alignment vertical="center"/>
    </xf>
    <xf numFmtId="0" fontId="30" fillId="0" borderId="0" xfId="3" applyFont="1">
      <alignment vertical="center"/>
    </xf>
    <xf numFmtId="0" fontId="13" fillId="0" borderId="0" xfId="3" applyFont="1" applyAlignment="1">
      <alignment horizontal="center" vertical="center"/>
    </xf>
    <xf numFmtId="0" fontId="12" fillId="0" borderId="0" xfId="3" applyAlignment="1">
      <alignment horizontal="center" vertical="center"/>
    </xf>
    <xf numFmtId="14" fontId="12" fillId="0" borderId="0" xfId="3" applyNumberFormat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25" fillId="0" borderId="0" xfId="3" applyFont="1" applyAlignment="1">
      <alignment horizontal="center" vertical="center"/>
    </xf>
    <xf numFmtId="169" fontId="25" fillId="0" borderId="0" xfId="3" applyNumberFormat="1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13" fillId="0" borderId="0" xfId="3" applyFont="1" applyBorder="1">
      <alignment vertical="center"/>
    </xf>
    <xf numFmtId="0" fontId="12" fillId="0" borderId="0" xfId="3" applyBorder="1">
      <alignment vertical="center"/>
    </xf>
    <xf numFmtId="14" fontId="12" fillId="0" borderId="6" xfId="3" applyNumberFormat="1" applyBorder="1" applyAlignment="1">
      <alignment horizontal="center" vertical="center"/>
    </xf>
    <xf numFmtId="0" fontId="21" fillId="0" borderId="6" xfId="3" applyFont="1" applyBorder="1" applyAlignment="1">
      <alignment horizontal="center" vertical="center"/>
    </xf>
    <xf numFmtId="0" fontId="27" fillId="6" borderId="8" xfId="0" applyNumberFormat="1" applyFont="1" applyFill="1" applyBorder="1" applyAlignment="1">
      <alignment horizontal="left" vertical="center" wrapText="1"/>
    </xf>
    <xf numFmtId="0" fontId="23" fillId="5" borderId="8" xfId="5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20" fillId="0" borderId="7" xfId="3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0" fillId="0" borderId="0" xfId="3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3" fillId="0" borderId="6" xfId="5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63"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Intestazione metrica chiave" xfId="7"/>
    <cellStyle name="Migliaia [0] 2" xfId="8"/>
    <cellStyle name="Normale" xfId="0" builtinId="0"/>
    <cellStyle name="Normale 2" xfId="9"/>
    <cellStyle name="Normale 2 2" xfId="10"/>
    <cellStyle name="Normale 2 2 2" xfId="11"/>
    <cellStyle name="Normale 2 3" xfId="5"/>
    <cellStyle name="Normale 2 3 2" xfId="12"/>
    <cellStyle name="Normale 2 3 2 2" xfId="13"/>
    <cellStyle name="Normale 2 3 2_STRUTTURE K+ (2)" xfId="14"/>
    <cellStyle name="Normale 2 3 3" xfId="15"/>
    <cellStyle name="Normale 2 3 4" xfId="16"/>
    <cellStyle name="Normale 2 3_STRUTTURE K+ (2)" xfId="17"/>
    <cellStyle name="Normale 2 4" xfId="6"/>
    <cellStyle name="Normale 2 4 2" xfId="18"/>
    <cellStyle name="Normale 2_STRUTTURE K+ (2)" xfId="19"/>
    <cellStyle name="Normale 3" xfId="20"/>
    <cellStyle name="Normale 3 2" xfId="21"/>
    <cellStyle name="Normale 3 3" xfId="22"/>
    <cellStyle name="Normale 4" xfId="3"/>
    <cellStyle name="Normale 5" xfId="4"/>
    <cellStyle name="Percentuale 2" xfId="23"/>
    <cellStyle name="Percentuale metrica chiave" xfId="24"/>
    <cellStyle name="Titolo 1 2" xfId="25"/>
    <cellStyle name="Titolo 1 3" xfId="26"/>
    <cellStyle name="Titolo 2 2" xfId="27"/>
    <cellStyle name="Titolo 3 2" xfId="28"/>
    <cellStyle name="Titolo 3 3" xfId="29"/>
    <cellStyle name="Titolo 5" xfId="30"/>
    <cellStyle name="Titolo 6" xfId="1"/>
    <cellStyle name="Valore metrica chiave" xfId="31"/>
    <cellStyle name="Valuta 2" xfId="32"/>
    <cellStyle name="Virgola 2" xfId="33"/>
    <cellStyle name="Virgola 3" xfId="34"/>
    <cellStyle name="Virgola 4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ssandrobenzia/Downloads/Org.MiBACT_V1_A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kk/Library/Containers/com.apple.mail/Data/Library/Mail%20Downloads/4850733B-632A-46C4-B149-3F80E8266E5C/ULTIMA%20ORG/ORG_DEFINITIVA_16febbra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ssandrobenzia/Downloads/org%20Mibact_regioni/Org.MiBACT_V1_A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ssandrobenzia/Downloads/Org.MiBACT_V1_AB%20-%20Paol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ruzzo"/>
      <sheetName val="Basilicata"/>
      <sheetName val="Calabria"/>
      <sheetName val="Emilia Romagna"/>
      <sheetName val="Lazio"/>
      <sheetName val="Elenchi di ricerca"/>
      <sheetName val="Abruzzo Sintesi"/>
      <sheetName val="Input dati "/>
      <sheetName val="Sardegna"/>
    </sheetNames>
    <sheetDataSet>
      <sheetData sheetId="0"/>
      <sheetData sheetId="1"/>
      <sheetData sheetId="2"/>
      <sheetData sheetId="3"/>
      <sheetData sheetId="4">
        <row r="2">
          <cell r="A2" t="str">
            <v>Amministrativo Gestionale</v>
          </cell>
        </row>
      </sheetData>
      <sheetData sheetId="5">
        <row r="2">
          <cell r="A2" t="str">
            <v>Amministrativo Gestionale</v>
          </cell>
        </row>
        <row r="3">
          <cell r="A3" t="str">
            <v>Informatico</v>
          </cell>
        </row>
        <row r="4">
          <cell r="A4" t="str">
            <v>Tecnico</v>
          </cell>
        </row>
        <row r="5">
          <cell r="A5" t="str">
            <v>Vigilanza</v>
          </cell>
        </row>
        <row r="6">
          <cell r="A6" t="str">
            <v>Amministrativo</v>
          </cell>
        </row>
        <row r="7">
          <cell r="A7" t="str">
            <v>Antropologo</v>
          </cell>
        </row>
        <row r="8">
          <cell r="A8" t="str">
            <v>Archeologo</v>
          </cell>
        </row>
        <row r="9">
          <cell r="A9" t="str">
            <v>Architetto</v>
          </cell>
        </row>
        <row r="10">
          <cell r="A10" t="str">
            <v>Archivista</v>
          </cell>
        </row>
        <row r="11">
          <cell r="A11" t="str">
            <v>Bibliotecario</v>
          </cell>
        </row>
        <row r="12">
          <cell r="A12" t="str">
            <v>Geologo</v>
          </cell>
        </row>
        <row r="13">
          <cell r="A13" t="str">
            <v>Informatico</v>
          </cell>
        </row>
        <row r="14">
          <cell r="A14" t="str">
            <v>Ingegnere</v>
          </cell>
        </row>
        <row r="15">
          <cell r="A15" t="str">
            <v>Promozione</v>
          </cell>
        </row>
        <row r="16">
          <cell r="A16" t="str">
            <v>Restauratore</v>
          </cell>
        </row>
        <row r="17">
          <cell r="A17" t="str">
            <v>Storico dell' Arte</v>
          </cell>
        </row>
        <row r="18">
          <cell r="A18" t="str">
            <v>Tecnologie</v>
          </cell>
        </row>
        <row r="19">
          <cell r="A19" t="str">
            <v>Paleontologo</v>
          </cell>
        </row>
        <row r="20">
          <cell r="A20" t="str">
            <v>Diagnosta</v>
          </cell>
        </row>
        <row r="21">
          <cell r="A21" t="str">
            <v>Biologo</v>
          </cell>
        </row>
        <row r="22">
          <cell r="A22" t="str">
            <v>Chimico</v>
          </cell>
        </row>
        <row r="23">
          <cell r="A23" t="str">
            <v>Demoetnoantropologo</v>
          </cell>
        </row>
      </sheetData>
      <sheetData sheetId="6">
        <row r="2">
          <cell r="A2" t="str">
            <v>Amministrativo Gestionale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S-IS Abruzzo "/>
      <sheetName val="Abruzzo sintesi"/>
      <sheetName val="Input dati "/>
      <sheetName val="Abruzzo"/>
      <sheetName val="Polo Abruzzo"/>
      <sheetName val="AS-IS Basilicata"/>
      <sheetName val="Basilicata Sintesi"/>
      <sheetName val="Input dati Bas"/>
      <sheetName val="Basilicata "/>
      <sheetName val="Polo Basilicata"/>
      <sheetName val="As-IS Calabria"/>
      <sheetName val="Calabria Sintesi "/>
      <sheetName val="Input dati Cal"/>
      <sheetName val="Calabria"/>
      <sheetName val="Polo Calabria"/>
      <sheetName val="AS-IS Campania"/>
      <sheetName val="Campania Sintesi "/>
      <sheetName val="Input dati Cam"/>
      <sheetName val="Campania"/>
      <sheetName val="Polo Campania"/>
      <sheetName val="AS-IS Emilia"/>
      <sheetName val="Emilia Sintesi"/>
      <sheetName val="Input dati Emilia"/>
      <sheetName val="Emilia Romagna"/>
      <sheetName val="Polo Emilia"/>
      <sheetName val="AS-IS Friuli VG"/>
      <sheetName val="Friuli Sintesi "/>
      <sheetName val="Input dati Friuli"/>
      <sheetName val="Friuli VG"/>
      <sheetName val="Polo Friuli"/>
      <sheetName val="AS-IS Lazio"/>
      <sheetName val="Lazio Sintesi"/>
      <sheetName val="Input dati Lazio"/>
      <sheetName val="Lazio"/>
      <sheetName val="Polo Lazio"/>
      <sheetName val="AS-IS Liguria"/>
      <sheetName val="Liguria Sintesi "/>
      <sheetName val="Input dati Liguria"/>
      <sheetName val="Liguria"/>
      <sheetName val="Polo Liguria"/>
      <sheetName val="AS-IS Lombardia"/>
      <sheetName val="Lombardia Sintesi"/>
      <sheetName val="Input dati Lombardia"/>
      <sheetName val="Lombardia"/>
      <sheetName val="Polo Lombardia"/>
      <sheetName val="AS-IS Marche"/>
      <sheetName val="Marche Sintesi"/>
      <sheetName val="Input dati Marche"/>
      <sheetName val="Marche"/>
      <sheetName val="Polo Marche"/>
      <sheetName val="AS-IS Molise"/>
      <sheetName val="Molise Sintesi"/>
      <sheetName val="Input dati Molise"/>
      <sheetName val="Molise"/>
      <sheetName val="Polo Molise"/>
      <sheetName val="AS-IS Piemonte"/>
      <sheetName val="Piemonte Sintesi"/>
      <sheetName val="Input dati Piemonte"/>
      <sheetName val="Piemonte"/>
      <sheetName val="Polo Piemonte"/>
      <sheetName val="AS-IS Puglia"/>
      <sheetName val="Puglia Sintesi "/>
      <sheetName val="Input dati Puglia"/>
      <sheetName val="Puglia"/>
      <sheetName val="Polo Puglia"/>
      <sheetName val="AS-IS Sardegna"/>
      <sheetName val="Sardegna Sintesi "/>
      <sheetName val="Input dati Sardegna"/>
      <sheetName val="Sardegna"/>
      <sheetName val="Polo Sardegna"/>
      <sheetName val="Toscana Sintesi"/>
      <sheetName val="Input dati Toscana"/>
      <sheetName val="Toscana"/>
      <sheetName val="Polo Toscana"/>
      <sheetName val="AS-IS Umbria"/>
      <sheetName val="Umbria Sintesi"/>
      <sheetName val="Input dati Umbria"/>
      <sheetName val="Umbria"/>
      <sheetName val="Polo Umbria"/>
      <sheetName val="AS-IS Veneto"/>
      <sheetName val="Veneto Sintesi "/>
      <sheetName val="Input dati Veneto"/>
      <sheetName val=" Veneto"/>
      <sheetName val="Polo Veneto"/>
      <sheetName val="Impostazioni metriche chiave"/>
      <sheetName val="Calcoli"/>
      <sheetName val="Musei autonomia speciale"/>
    </sheetNames>
    <sheetDataSet>
      <sheetData sheetId="0" refreshError="1"/>
      <sheetData sheetId="1" refreshError="1">
        <row r="2">
          <cell r="K2">
            <v>2015</v>
          </cell>
        </row>
      </sheetData>
      <sheetData sheetId="2" refreshError="1">
        <row r="5">
          <cell r="B5" t="str">
            <v xml:space="preserve"> METRICA</v>
          </cell>
          <cell r="C5">
            <v>2009</v>
          </cell>
          <cell r="D5">
            <v>2010</v>
          </cell>
          <cell r="E5">
            <v>2011</v>
          </cell>
          <cell r="F5">
            <v>2012</v>
          </cell>
          <cell r="G5">
            <v>2013</v>
          </cell>
          <cell r="H5">
            <v>2014</v>
          </cell>
          <cell r="I5">
            <v>2015</v>
          </cell>
        </row>
        <row r="6">
          <cell r="B6" t="str">
            <v>SEGRETARIATO REGIONALE</v>
          </cell>
        </row>
        <row r="7">
          <cell r="B7" t="str">
            <v>POLO MUSEALE</v>
          </cell>
        </row>
        <row r="8">
          <cell r="B8" t="str">
            <v>SOPRINTENDENZA ARCHEOLOGICA</v>
          </cell>
        </row>
        <row r="9">
          <cell r="B9" t="str">
            <v>SOPRINTENDENZA BELLE ARTI</v>
          </cell>
        </row>
        <row r="10">
          <cell r="B10" t="str">
            <v>MUSEO AUTONOMO</v>
          </cell>
        </row>
        <row r="11">
          <cell r="B11" t="str">
            <v>ARCHIVI</v>
          </cell>
        </row>
        <row r="12">
          <cell r="B12" t="str">
            <v xml:space="preserve">PERSONALE </v>
          </cell>
        </row>
        <row r="13">
          <cell r="B13" t="str">
            <v>FASCIA A</v>
          </cell>
        </row>
        <row r="14">
          <cell r="B14" t="str">
            <v>FASCIA B</v>
          </cell>
        </row>
        <row r="15">
          <cell r="B15" t="str">
            <v>FASCIA C</v>
          </cell>
        </row>
      </sheetData>
      <sheetData sheetId="3" refreshError="1"/>
      <sheetData sheetId="4" refreshError="1">
        <row r="5">
          <cell r="H5">
            <v>61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5">
          <cell r="H5">
            <v>37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>
        <row r="6">
          <cell r="I6">
            <v>5</v>
          </cell>
        </row>
      </sheetData>
      <sheetData sheetId="8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bruzzo"/>
      <sheetName val="Basilicata"/>
      <sheetName val="Calabria"/>
      <sheetName val="Sardegna"/>
      <sheetName val="Elenchi di ricerca"/>
      <sheetName val="Abruzzo Sintesi"/>
      <sheetName val="Input dati "/>
    </sheetNames>
    <sheetDataSet>
      <sheetData sheetId="0"/>
      <sheetData sheetId="1"/>
      <sheetData sheetId="2"/>
      <sheetData sheetId="3"/>
      <sheetData sheetId="4">
        <row r="2">
          <cell r="A2" t="str">
            <v>Amministrativo Gestionale</v>
          </cell>
        </row>
        <row r="3">
          <cell r="A3" t="str">
            <v>Informatico</v>
          </cell>
        </row>
        <row r="4">
          <cell r="A4" t="str">
            <v>Tecnico</v>
          </cell>
        </row>
        <row r="5">
          <cell r="A5" t="str">
            <v>Vigilanza</v>
          </cell>
        </row>
        <row r="6">
          <cell r="A6" t="str">
            <v>Amministrativo</v>
          </cell>
        </row>
        <row r="7">
          <cell r="A7" t="str">
            <v>Antropologo</v>
          </cell>
        </row>
        <row r="8">
          <cell r="A8" t="str">
            <v>Archeologo</v>
          </cell>
        </row>
        <row r="9">
          <cell r="A9" t="str">
            <v>Architetto</v>
          </cell>
        </row>
        <row r="10">
          <cell r="A10" t="str">
            <v>Archivista</v>
          </cell>
        </row>
        <row r="11">
          <cell r="A11" t="str">
            <v>Bibliotecario</v>
          </cell>
        </row>
        <row r="12">
          <cell r="A12" t="str">
            <v>Geologo</v>
          </cell>
        </row>
        <row r="13">
          <cell r="A13" t="str">
            <v>Informatico</v>
          </cell>
        </row>
        <row r="14">
          <cell r="A14" t="str">
            <v>Ingegnere</v>
          </cell>
        </row>
        <row r="15">
          <cell r="A15" t="str">
            <v>Promozione</v>
          </cell>
        </row>
        <row r="16">
          <cell r="A16" t="str">
            <v>Restauratore</v>
          </cell>
        </row>
        <row r="17">
          <cell r="A17" t="str">
            <v>Storico dell' Arte</v>
          </cell>
        </row>
        <row r="18">
          <cell r="A18" t="str">
            <v>Tecnologie</v>
          </cell>
        </row>
        <row r="19">
          <cell r="A19" t="str">
            <v>Paleontologo</v>
          </cell>
        </row>
        <row r="20">
          <cell r="A20" t="str">
            <v>Diagnosta</v>
          </cell>
        </row>
      </sheetData>
      <sheetData sheetId="5"/>
      <sheetData sheetId="6">
        <row r="2">
          <cell r="A2" t="str">
            <v>Amministrativo Gestionale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bruzzo"/>
      <sheetName val="Basilicata"/>
      <sheetName val="Calabria"/>
      <sheetName val="Campania"/>
      <sheetName val="Emilia Romagna"/>
      <sheetName val="Friuli VG"/>
      <sheetName val="Lazio"/>
      <sheetName val="Liguria"/>
      <sheetName val="Lombadia"/>
      <sheetName val="Marche"/>
      <sheetName val="Molise"/>
      <sheetName val="Piemonte"/>
      <sheetName val="Puglia"/>
      <sheetName val="Sardegna"/>
      <sheetName val="Toscana"/>
      <sheetName val="Umbria"/>
      <sheetName val="Veneto"/>
      <sheetName val="Elenchi di ricer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2" t="str">
            <v>Amministrativo Gestionale</v>
          </cell>
        </row>
        <row r="3">
          <cell r="A3" t="str">
            <v>Informatico</v>
          </cell>
        </row>
        <row r="4">
          <cell r="A4" t="str">
            <v>Tecnico</v>
          </cell>
        </row>
        <row r="5">
          <cell r="A5" t="str">
            <v>Vigilanza</v>
          </cell>
        </row>
        <row r="6">
          <cell r="A6" t="str">
            <v>Amministrativo</v>
          </cell>
        </row>
        <row r="7">
          <cell r="A7" t="str">
            <v>Antropologo</v>
          </cell>
        </row>
        <row r="8">
          <cell r="A8" t="str">
            <v>Archeologo</v>
          </cell>
        </row>
        <row r="9">
          <cell r="A9" t="str">
            <v>Architetto</v>
          </cell>
        </row>
        <row r="10">
          <cell r="A10" t="str">
            <v>Archivista</v>
          </cell>
        </row>
        <row r="11">
          <cell r="A11" t="str">
            <v>Bibliotecario</v>
          </cell>
        </row>
        <row r="12">
          <cell r="A12" t="str">
            <v>Geologo</v>
          </cell>
        </row>
        <row r="13">
          <cell r="A13" t="str">
            <v>Informatico</v>
          </cell>
        </row>
        <row r="14">
          <cell r="A14" t="str">
            <v>Ingegnere</v>
          </cell>
        </row>
        <row r="15">
          <cell r="A15" t="str">
            <v>Promozione</v>
          </cell>
        </row>
        <row r="16">
          <cell r="A16" t="str">
            <v>Restauratore</v>
          </cell>
        </row>
        <row r="17">
          <cell r="A17" t="str">
            <v>Storico dell' Arte</v>
          </cell>
        </row>
        <row r="18">
          <cell r="A18" t="str">
            <v>Tecnologie</v>
          </cell>
        </row>
        <row r="19">
          <cell r="A19" t="str">
            <v>Paleontologo</v>
          </cell>
        </row>
        <row r="20">
          <cell r="A20" t="str">
            <v>Diagnosta</v>
          </cell>
        </row>
        <row r="21">
          <cell r="A21" t="str">
            <v>Biologo</v>
          </cell>
        </row>
        <row r="22">
          <cell r="A22" t="str">
            <v>Chimico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1572C2"/>
    <pageSetUpPr fitToPage="1"/>
  </sheetPr>
  <dimension ref="A1:AG62"/>
  <sheetViews>
    <sheetView showGridLines="0" tabSelected="1" workbookViewId="0">
      <pane ySplit="3" topLeftCell="A4" activePane="bottomLeft" state="frozen"/>
      <selection pane="bottomLeft" activeCell="C7" sqref="A6:XFD7"/>
    </sheetView>
  </sheetViews>
  <sheetFormatPr defaultColWidth="10.375" defaultRowHeight="24" customHeight="1"/>
  <cols>
    <col min="1" max="1" width="4.125" style="24" customWidth="1"/>
    <col min="2" max="2" width="4.875" style="7" customWidth="1"/>
    <col min="3" max="3" width="57" style="25" customWidth="1"/>
    <col min="4" max="5" width="4.375" style="25" hidden="1" customWidth="1"/>
    <col min="6" max="6" width="6.5" style="44" customWidth="1"/>
    <col min="7" max="7" width="6.125" style="7" customWidth="1"/>
    <col min="8" max="9" width="4.125" style="45" customWidth="1"/>
    <col min="10" max="10" width="5.125" style="45" customWidth="1"/>
    <col min="11" max="11" width="6.875" style="46" customWidth="1"/>
    <col min="12" max="13" width="4.375" style="7" customWidth="1"/>
    <col min="14" max="14" width="4.125" style="7" customWidth="1"/>
    <col min="15" max="15" width="4.125" style="45" customWidth="1"/>
    <col min="16" max="31" width="4.125" style="7" customWidth="1"/>
    <col min="32" max="32" width="6.875" style="7" customWidth="1"/>
    <col min="33" max="33" width="11.875" style="26" customWidth="1"/>
    <col min="34" max="34" width="7.5" style="7" customWidth="1"/>
    <col min="35" max="16384" width="10.375" style="7"/>
  </cols>
  <sheetData>
    <row r="1" spans="1:33" ht="117" customHeight="1">
      <c r="A1" s="1"/>
      <c r="B1" s="61" t="s">
        <v>0</v>
      </c>
      <c r="C1" s="62"/>
      <c r="D1" s="2"/>
      <c r="E1" s="2"/>
      <c r="F1" s="3" t="s">
        <v>1</v>
      </c>
      <c r="G1" s="4" t="s">
        <v>2</v>
      </c>
      <c r="H1" s="4" t="s">
        <v>3</v>
      </c>
      <c r="I1" s="4" t="s">
        <v>4</v>
      </c>
      <c r="J1" s="4" t="s">
        <v>5</v>
      </c>
      <c r="K1" s="3" t="s">
        <v>6</v>
      </c>
      <c r="L1" s="5" t="s">
        <v>7</v>
      </c>
      <c r="M1" s="5" t="s">
        <v>8</v>
      </c>
      <c r="N1" s="5" t="s">
        <v>9</v>
      </c>
      <c r="O1" s="5" t="s">
        <v>10</v>
      </c>
      <c r="P1" s="5" t="s">
        <v>11</v>
      </c>
      <c r="Q1" s="5" t="s">
        <v>12</v>
      </c>
      <c r="R1" s="5" t="s">
        <v>13</v>
      </c>
      <c r="S1" s="5" t="s">
        <v>14</v>
      </c>
      <c r="T1" s="5" t="s">
        <v>15</v>
      </c>
      <c r="U1" s="5" t="s">
        <v>16</v>
      </c>
      <c r="V1" s="5" t="s">
        <v>17</v>
      </c>
      <c r="W1" s="5" t="s">
        <v>18</v>
      </c>
      <c r="X1" s="5" t="s">
        <v>3</v>
      </c>
      <c r="Y1" s="5" t="s">
        <v>19</v>
      </c>
      <c r="Z1" s="5" t="s">
        <v>20</v>
      </c>
      <c r="AA1" s="5" t="s">
        <v>21</v>
      </c>
      <c r="AB1" s="5" t="s">
        <v>22</v>
      </c>
      <c r="AC1" s="5" t="s">
        <v>23</v>
      </c>
      <c r="AD1" s="5" t="s">
        <v>24</v>
      </c>
      <c r="AE1" s="5" t="s">
        <v>25</v>
      </c>
      <c r="AF1" s="3" t="s">
        <v>26</v>
      </c>
      <c r="AG1" s="6" t="s">
        <v>27</v>
      </c>
    </row>
    <row r="2" spans="1:33" ht="23.1" customHeight="1">
      <c r="A2" s="8"/>
      <c r="B2" s="63"/>
      <c r="C2" s="64"/>
      <c r="D2" s="9"/>
      <c r="E2" s="9"/>
      <c r="F2" s="10"/>
      <c r="G2" s="11" t="s">
        <v>28</v>
      </c>
      <c r="H2" s="11" t="s">
        <v>29</v>
      </c>
      <c r="I2" s="11" t="s">
        <v>29</v>
      </c>
      <c r="J2" s="11" t="s">
        <v>30</v>
      </c>
      <c r="K2" s="10"/>
      <c r="L2" s="11" t="s">
        <v>31</v>
      </c>
      <c r="M2" s="11" t="s">
        <v>31</v>
      </c>
      <c r="N2" s="11" t="s">
        <v>31</v>
      </c>
      <c r="O2" s="11" t="s">
        <v>31</v>
      </c>
      <c r="P2" s="11" t="s">
        <v>31</v>
      </c>
      <c r="Q2" s="11" t="s">
        <v>31</v>
      </c>
      <c r="R2" s="11" t="s">
        <v>31</v>
      </c>
      <c r="S2" s="11" t="s">
        <v>31</v>
      </c>
      <c r="T2" s="11" t="s">
        <v>31</v>
      </c>
      <c r="U2" s="11" t="s">
        <v>31</v>
      </c>
      <c r="V2" s="11" t="s">
        <v>31</v>
      </c>
      <c r="W2" s="11" t="s">
        <v>31</v>
      </c>
      <c r="X2" s="11" t="s">
        <v>31</v>
      </c>
      <c r="Y2" s="11" t="s">
        <v>31</v>
      </c>
      <c r="Z2" s="11" t="s">
        <v>31</v>
      </c>
      <c r="AA2" s="11" t="s">
        <v>31</v>
      </c>
      <c r="AB2" s="11" t="s">
        <v>31</v>
      </c>
      <c r="AC2" s="11" t="s">
        <v>31</v>
      </c>
      <c r="AD2" s="11" t="s">
        <v>31</v>
      </c>
      <c r="AE2" s="11" t="s">
        <v>31</v>
      </c>
      <c r="AF2" s="12"/>
      <c r="AG2" s="13"/>
    </row>
    <row r="3" spans="1:33" ht="20.100000000000001" customHeight="1">
      <c r="A3" s="14"/>
      <c r="B3" s="15"/>
      <c r="C3" s="16"/>
      <c r="D3" s="17"/>
      <c r="E3" s="17"/>
      <c r="F3" s="18">
        <f t="shared" ref="F3:AG3" si="0">+F8+F12+F16+F19+F23+F27+F31+F35+F39+F43+F47+F51+F55</f>
        <v>32</v>
      </c>
      <c r="G3" s="18">
        <f t="shared" si="0"/>
        <v>443</v>
      </c>
      <c r="H3" s="18">
        <f t="shared" si="0"/>
        <v>39</v>
      </c>
      <c r="I3" s="18">
        <f t="shared" si="0"/>
        <v>67</v>
      </c>
      <c r="J3" s="18">
        <f t="shared" si="0"/>
        <v>46</v>
      </c>
      <c r="K3" s="18">
        <f t="shared" si="0"/>
        <v>595</v>
      </c>
      <c r="L3" s="18">
        <f t="shared" si="0"/>
        <v>267</v>
      </c>
      <c r="M3" s="18">
        <f t="shared" si="0"/>
        <v>3</v>
      </c>
      <c r="N3" s="18">
        <f t="shared" si="0"/>
        <v>32</v>
      </c>
      <c r="O3" s="18">
        <f t="shared" si="0"/>
        <v>64</v>
      </c>
      <c r="P3" s="18">
        <f t="shared" si="0"/>
        <v>19</v>
      </c>
      <c r="Q3" s="18">
        <f t="shared" si="0"/>
        <v>24</v>
      </c>
      <c r="R3" s="18">
        <f t="shared" si="0"/>
        <v>0</v>
      </c>
      <c r="S3" s="18">
        <f t="shared" si="0"/>
        <v>0</v>
      </c>
      <c r="T3" s="18">
        <f t="shared" si="0"/>
        <v>1</v>
      </c>
      <c r="U3" s="18">
        <f t="shared" si="0"/>
        <v>0</v>
      </c>
      <c r="V3" s="18">
        <f t="shared" si="0"/>
        <v>0</v>
      </c>
      <c r="W3" s="18">
        <f t="shared" si="0"/>
        <v>0</v>
      </c>
      <c r="X3" s="18">
        <f t="shared" si="0"/>
        <v>23</v>
      </c>
      <c r="Y3" s="18">
        <f t="shared" si="0"/>
        <v>5</v>
      </c>
      <c r="Z3" s="18">
        <f t="shared" si="0"/>
        <v>0</v>
      </c>
      <c r="AA3" s="18">
        <f t="shared" si="0"/>
        <v>16</v>
      </c>
      <c r="AB3" s="18">
        <f t="shared" si="0"/>
        <v>0</v>
      </c>
      <c r="AC3" s="18">
        <f t="shared" si="0"/>
        <v>10</v>
      </c>
      <c r="AD3" s="18">
        <f t="shared" si="0"/>
        <v>25</v>
      </c>
      <c r="AE3" s="18">
        <f t="shared" si="0"/>
        <v>5</v>
      </c>
      <c r="AF3" s="18">
        <f t="shared" si="0"/>
        <v>494</v>
      </c>
      <c r="AG3" s="18">
        <f t="shared" si="0"/>
        <v>1121</v>
      </c>
    </row>
    <row r="4" spans="1:33" ht="24" customHeight="1">
      <c r="A4" s="14"/>
      <c r="B4" s="15"/>
      <c r="C4" s="16"/>
      <c r="D4" s="17"/>
      <c r="E4" s="17"/>
      <c r="F4" s="19"/>
      <c r="G4" s="20"/>
      <c r="H4" s="20"/>
      <c r="I4" s="20"/>
      <c r="J4" s="20"/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3" s="23" customFormat="1" ht="47.1" customHeight="1">
      <c r="A5" s="65" t="s">
        <v>32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</row>
    <row r="6" spans="1:33" ht="30.95" hidden="1" customHeight="1">
      <c r="F6" s="26">
        <f t="shared" ref="F6:AG6" si="1">+F8+F12+F16+F19+F23+F27+F31+F35+F39+F47+F55+F51+F43</f>
        <v>32</v>
      </c>
      <c r="G6" s="26">
        <f t="shared" si="1"/>
        <v>443</v>
      </c>
      <c r="H6" s="26">
        <f t="shared" si="1"/>
        <v>39</v>
      </c>
      <c r="I6" s="26">
        <f t="shared" si="1"/>
        <v>67</v>
      </c>
      <c r="J6" s="26">
        <f t="shared" si="1"/>
        <v>46</v>
      </c>
      <c r="K6" s="26">
        <f t="shared" si="1"/>
        <v>595</v>
      </c>
      <c r="L6" s="26">
        <f t="shared" si="1"/>
        <v>267</v>
      </c>
      <c r="M6" s="26">
        <f t="shared" si="1"/>
        <v>3</v>
      </c>
      <c r="N6" s="26">
        <f t="shared" si="1"/>
        <v>32</v>
      </c>
      <c r="O6" s="26">
        <f t="shared" si="1"/>
        <v>64</v>
      </c>
      <c r="P6" s="26">
        <f t="shared" si="1"/>
        <v>19</v>
      </c>
      <c r="Q6" s="26">
        <f t="shared" si="1"/>
        <v>24</v>
      </c>
      <c r="R6" s="26">
        <f t="shared" si="1"/>
        <v>0</v>
      </c>
      <c r="S6" s="26">
        <f t="shared" si="1"/>
        <v>0</v>
      </c>
      <c r="T6" s="26">
        <f t="shared" si="1"/>
        <v>1</v>
      </c>
      <c r="U6" s="26">
        <f t="shared" si="1"/>
        <v>0</v>
      </c>
      <c r="V6" s="26">
        <f t="shared" si="1"/>
        <v>0</v>
      </c>
      <c r="W6" s="26">
        <f t="shared" si="1"/>
        <v>0</v>
      </c>
      <c r="X6" s="26">
        <f t="shared" si="1"/>
        <v>23</v>
      </c>
      <c r="Y6" s="26">
        <f t="shared" si="1"/>
        <v>5</v>
      </c>
      <c r="Z6" s="26">
        <f t="shared" si="1"/>
        <v>0</v>
      </c>
      <c r="AA6" s="26">
        <f t="shared" si="1"/>
        <v>16</v>
      </c>
      <c r="AB6" s="26">
        <f t="shared" si="1"/>
        <v>0</v>
      </c>
      <c r="AC6" s="26">
        <f t="shared" si="1"/>
        <v>10</v>
      </c>
      <c r="AD6" s="26">
        <f t="shared" si="1"/>
        <v>25</v>
      </c>
      <c r="AE6" s="26">
        <f t="shared" si="1"/>
        <v>5</v>
      </c>
      <c r="AF6" s="26">
        <f t="shared" si="1"/>
        <v>494</v>
      </c>
      <c r="AG6" s="26">
        <f t="shared" si="1"/>
        <v>1121</v>
      </c>
    </row>
    <row r="7" spans="1:33" ht="30.95" hidden="1" customHeight="1">
      <c r="F7" s="26">
        <f t="shared" ref="F7:AF7" si="2">+F9+F13+F17+F20+F24+F28+F32+F36+F40+F48+F56+F52+F44</f>
        <v>39</v>
      </c>
      <c r="G7" s="26">
        <f t="shared" si="2"/>
        <v>359</v>
      </c>
      <c r="H7" s="26">
        <f t="shared" si="2"/>
        <v>20</v>
      </c>
      <c r="I7" s="26">
        <f t="shared" si="2"/>
        <v>60</v>
      </c>
      <c r="J7" s="26">
        <f t="shared" si="2"/>
        <v>61</v>
      </c>
      <c r="K7" s="26">
        <f t="shared" si="2"/>
        <v>500</v>
      </c>
      <c r="L7" s="26">
        <f t="shared" si="2"/>
        <v>181</v>
      </c>
      <c r="M7" s="26">
        <f t="shared" si="2"/>
        <v>1</v>
      </c>
      <c r="N7" s="26">
        <f t="shared" si="2"/>
        <v>19</v>
      </c>
      <c r="O7" s="26">
        <f t="shared" si="2"/>
        <v>32</v>
      </c>
      <c r="P7" s="26">
        <f t="shared" si="2"/>
        <v>16</v>
      </c>
      <c r="Q7" s="26">
        <f t="shared" si="2"/>
        <v>20</v>
      </c>
      <c r="R7" s="26">
        <f t="shared" si="2"/>
        <v>0</v>
      </c>
      <c r="S7" s="26">
        <f t="shared" si="2"/>
        <v>0</v>
      </c>
      <c r="T7" s="26">
        <f t="shared" si="2"/>
        <v>1</v>
      </c>
      <c r="U7" s="26">
        <f t="shared" si="2"/>
        <v>0</v>
      </c>
      <c r="V7" s="26">
        <f t="shared" si="2"/>
        <v>0</v>
      </c>
      <c r="W7" s="26">
        <f t="shared" si="2"/>
        <v>0</v>
      </c>
      <c r="X7" s="26">
        <f t="shared" si="2"/>
        <v>10</v>
      </c>
      <c r="Y7" s="26">
        <f t="shared" si="2"/>
        <v>4</v>
      </c>
      <c r="Z7" s="26">
        <f t="shared" si="2"/>
        <v>0</v>
      </c>
      <c r="AA7" s="26">
        <f t="shared" si="2"/>
        <v>9</v>
      </c>
      <c r="AB7" s="26">
        <f t="shared" si="2"/>
        <v>0</v>
      </c>
      <c r="AC7" s="26">
        <f t="shared" si="2"/>
        <v>1</v>
      </c>
      <c r="AD7" s="26">
        <f t="shared" si="2"/>
        <v>11</v>
      </c>
      <c r="AE7" s="26">
        <f t="shared" si="2"/>
        <v>5</v>
      </c>
      <c r="AF7" s="26">
        <f t="shared" si="2"/>
        <v>310</v>
      </c>
      <c r="AG7" s="26">
        <f>+AG9+AG13+AG17+AG20+AG24+AG28+AG32+AG36+AG40+AG48+AG56+AG52+AG44</f>
        <v>849</v>
      </c>
    </row>
    <row r="8" spans="1:33" ht="27.95" customHeight="1">
      <c r="A8" s="27"/>
      <c r="B8" s="59" t="s">
        <v>33</v>
      </c>
      <c r="C8" s="60" t="s">
        <v>33</v>
      </c>
      <c r="D8" s="17"/>
      <c r="E8" s="17"/>
      <c r="F8" s="28">
        <v>2</v>
      </c>
      <c r="G8" s="29">
        <v>34</v>
      </c>
      <c r="H8" s="29">
        <v>5</v>
      </c>
      <c r="I8" s="29">
        <v>6</v>
      </c>
      <c r="J8" s="29">
        <v>3</v>
      </c>
      <c r="K8" s="28">
        <v>48</v>
      </c>
      <c r="L8" s="29">
        <v>11</v>
      </c>
      <c r="M8" s="29">
        <v>2</v>
      </c>
      <c r="N8" s="29">
        <v>7</v>
      </c>
      <c r="O8" s="29">
        <v>7</v>
      </c>
      <c r="P8" s="29">
        <v>1</v>
      </c>
      <c r="Q8" s="29">
        <v>1</v>
      </c>
      <c r="R8" s="29">
        <v>0</v>
      </c>
      <c r="S8" s="29">
        <v>0</v>
      </c>
      <c r="T8" s="29">
        <v>1</v>
      </c>
      <c r="U8" s="29">
        <v>0</v>
      </c>
      <c r="V8" s="29">
        <v>0</v>
      </c>
      <c r="W8" s="29">
        <v>0</v>
      </c>
      <c r="X8" s="29">
        <v>3</v>
      </c>
      <c r="Y8" s="29">
        <v>3</v>
      </c>
      <c r="Z8" s="29">
        <v>0</v>
      </c>
      <c r="AA8" s="29">
        <v>3</v>
      </c>
      <c r="AB8" s="29">
        <v>0</v>
      </c>
      <c r="AC8" s="29">
        <v>1</v>
      </c>
      <c r="AD8" s="29">
        <v>2</v>
      </c>
      <c r="AE8" s="29">
        <v>0</v>
      </c>
      <c r="AF8" s="28">
        <v>42</v>
      </c>
      <c r="AG8" s="30">
        <v>92</v>
      </c>
    </row>
    <row r="9" spans="1:33" ht="24.95" customHeight="1">
      <c r="A9" s="27"/>
      <c r="B9" s="27"/>
      <c r="C9" s="31" t="s">
        <v>34</v>
      </c>
      <c r="D9" s="32"/>
      <c r="E9" s="32"/>
      <c r="F9" s="33">
        <v>1</v>
      </c>
      <c r="G9" s="33">
        <v>25</v>
      </c>
      <c r="H9" s="33">
        <v>3</v>
      </c>
      <c r="I9" s="33">
        <v>5</v>
      </c>
      <c r="J9" s="33">
        <v>3</v>
      </c>
      <c r="K9" s="33">
        <v>36</v>
      </c>
      <c r="L9" s="33">
        <v>6</v>
      </c>
      <c r="M9" s="33"/>
      <c r="N9" s="33">
        <v>4</v>
      </c>
      <c r="O9" s="33">
        <v>5</v>
      </c>
      <c r="P9" s="33"/>
      <c r="Q9" s="33"/>
      <c r="R9" s="33"/>
      <c r="S9" s="33"/>
      <c r="T9" s="33"/>
      <c r="U9" s="33"/>
      <c r="V9" s="33"/>
      <c r="W9" s="33"/>
      <c r="X9" s="33">
        <v>2</v>
      </c>
      <c r="Y9" s="33">
        <v>2</v>
      </c>
      <c r="Z9" s="33"/>
      <c r="AA9" s="33">
        <v>1</v>
      </c>
      <c r="AB9" s="33"/>
      <c r="AC9" s="33"/>
      <c r="AD9" s="33"/>
      <c r="AE9" s="33"/>
      <c r="AF9" s="33">
        <v>20</v>
      </c>
      <c r="AG9" s="33">
        <v>57</v>
      </c>
    </row>
    <row r="10" spans="1:33" s="39" customFormat="1" ht="29.1" customHeight="1">
      <c r="A10" s="34"/>
      <c r="B10" s="35"/>
      <c r="C10" s="36" t="s">
        <v>35</v>
      </c>
      <c r="D10" s="37"/>
      <c r="E10" s="37"/>
      <c r="F10" s="38">
        <f t="shared" ref="F10:AG10" si="3">+F9-F8</f>
        <v>-1</v>
      </c>
      <c r="G10" s="38">
        <f t="shared" si="3"/>
        <v>-9</v>
      </c>
      <c r="H10" s="38">
        <f t="shared" si="3"/>
        <v>-2</v>
      </c>
      <c r="I10" s="38">
        <f t="shared" si="3"/>
        <v>-1</v>
      </c>
      <c r="J10" s="38">
        <f t="shared" si="3"/>
        <v>0</v>
      </c>
      <c r="K10" s="38">
        <f t="shared" si="3"/>
        <v>-12</v>
      </c>
      <c r="L10" s="38">
        <f t="shared" si="3"/>
        <v>-5</v>
      </c>
      <c r="M10" s="38">
        <f t="shared" si="3"/>
        <v>-2</v>
      </c>
      <c r="N10" s="38">
        <f t="shared" si="3"/>
        <v>-3</v>
      </c>
      <c r="O10" s="38">
        <f t="shared" si="3"/>
        <v>-2</v>
      </c>
      <c r="P10" s="38">
        <f t="shared" si="3"/>
        <v>-1</v>
      </c>
      <c r="Q10" s="38">
        <f t="shared" si="3"/>
        <v>-1</v>
      </c>
      <c r="R10" s="38">
        <f t="shared" si="3"/>
        <v>0</v>
      </c>
      <c r="S10" s="38">
        <f t="shared" si="3"/>
        <v>0</v>
      </c>
      <c r="T10" s="38">
        <f t="shared" si="3"/>
        <v>-1</v>
      </c>
      <c r="U10" s="38">
        <f t="shared" si="3"/>
        <v>0</v>
      </c>
      <c r="V10" s="38">
        <f t="shared" si="3"/>
        <v>0</v>
      </c>
      <c r="W10" s="38">
        <f t="shared" si="3"/>
        <v>0</v>
      </c>
      <c r="X10" s="38">
        <f t="shared" si="3"/>
        <v>-1</v>
      </c>
      <c r="Y10" s="38">
        <f t="shared" si="3"/>
        <v>-1</v>
      </c>
      <c r="Z10" s="38">
        <f t="shared" si="3"/>
        <v>0</v>
      </c>
      <c r="AA10" s="38">
        <f t="shared" si="3"/>
        <v>-2</v>
      </c>
      <c r="AB10" s="38">
        <f t="shared" si="3"/>
        <v>0</v>
      </c>
      <c r="AC10" s="38">
        <f t="shared" si="3"/>
        <v>-1</v>
      </c>
      <c r="AD10" s="38">
        <f t="shared" si="3"/>
        <v>-2</v>
      </c>
      <c r="AE10" s="38">
        <f t="shared" si="3"/>
        <v>0</v>
      </c>
      <c r="AF10" s="38">
        <f t="shared" si="3"/>
        <v>-22</v>
      </c>
      <c r="AG10" s="38">
        <f t="shared" si="3"/>
        <v>-35</v>
      </c>
    </row>
    <row r="11" spans="1:33" ht="18.95" customHeight="1">
      <c r="F11" s="40"/>
      <c r="G11" s="41"/>
      <c r="H11" s="42"/>
      <c r="I11" s="42"/>
      <c r="J11" s="42"/>
      <c r="K11" s="40"/>
      <c r="L11" s="41"/>
      <c r="M11" s="41"/>
      <c r="N11" s="41"/>
      <c r="O11" s="42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0"/>
      <c r="AG11" s="43"/>
    </row>
    <row r="12" spans="1:33" ht="24.95" customHeight="1">
      <c r="A12" s="27"/>
      <c r="B12" s="59" t="s">
        <v>36</v>
      </c>
      <c r="C12" s="60" t="s">
        <v>36</v>
      </c>
      <c r="D12" s="17"/>
      <c r="E12" s="17"/>
      <c r="F12" s="28">
        <v>0</v>
      </c>
      <c r="G12" s="29">
        <v>9</v>
      </c>
      <c r="H12" s="29">
        <v>4</v>
      </c>
      <c r="I12" s="29">
        <v>2</v>
      </c>
      <c r="J12" s="29">
        <v>0</v>
      </c>
      <c r="K12" s="28">
        <v>15</v>
      </c>
      <c r="L12" s="29">
        <v>2</v>
      </c>
      <c r="M12" s="29">
        <v>1</v>
      </c>
      <c r="N12" s="29">
        <v>3</v>
      </c>
      <c r="O12" s="29">
        <v>2</v>
      </c>
      <c r="P12" s="29">
        <v>1</v>
      </c>
      <c r="Q12" s="29">
        <v>2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1</v>
      </c>
      <c r="Y12" s="29">
        <v>0</v>
      </c>
      <c r="Z12" s="29">
        <v>0</v>
      </c>
      <c r="AA12" s="29">
        <v>1</v>
      </c>
      <c r="AB12" s="29">
        <v>0</v>
      </c>
      <c r="AC12" s="29">
        <v>1</v>
      </c>
      <c r="AD12" s="29">
        <v>3</v>
      </c>
      <c r="AE12" s="29">
        <v>1</v>
      </c>
      <c r="AF12" s="28">
        <v>18</v>
      </c>
      <c r="AG12" s="30">
        <v>33</v>
      </c>
    </row>
    <row r="13" spans="1:33" ht="24.95" customHeight="1">
      <c r="A13" s="27"/>
      <c r="B13" s="27"/>
      <c r="C13" s="31" t="s">
        <v>37</v>
      </c>
      <c r="D13" s="32"/>
      <c r="E13" s="32"/>
      <c r="F13" s="33"/>
      <c r="G13" s="33">
        <v>3</v>
      </c>
      <c r="H13" s="33"/>
      <c r="I13" s="33"/>
      <c r="J13" s="33">
        <v>1</v>
      </c>
      <c r="K13" s="33">
        <v>4</v>
      </c>
      <c r="L13" s="33">
        <v>2</v>
      </c>
      <c r="M13" s="33"/>
      <c r="N13" s="33">
        <v>1</v>
      </c>
      <c r="O13" s="33">
        <v>1</v>
      </c>
      <c r="P13" s="33">
        <v>1</v>
      </c>
      <c r="Q13" s="33">
        <v>1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>
        <v>1</v>
      </c>
      <c r="AE13" s="33">
        <v>1</v>
      </c>
      <c r="AF13" s="33">
        <v>8</v>
      </c>
      <c r="AG13" s="33">
        <v>12</v>
      </c>
    </row>
    <row r="14" spans="1:33" s="39" customFormat="1" ht="29.1" customHeight="1">
      <c r="A14" s="34"/>
      <c r="B14" s="35"/>
      <c r="C14" s="36" t="s">
        <v>35</v>
      </c>
      <c r="D14" s="37"/>
      <c r="E14" s="37"/>
      <c r="F14" s="38">
        <f t="shared" ref="F14:AG14" si="4">+F13-F12</f>
        <v>0</v>
      </c>
      <c r="G14" s="38">
        <f t="shared" si="4"/>
        <v>-6</v>
      </c>
      <c r="H14" s="38">
        <f t="shared" si="4"/>
        <v>-4</v>
      </c>
      <c r="I14" s="38">
        <f t="shared" si="4"/>
        <v>-2</v>
      </c>
      <c r="J14" s="38">
        <f t="shared" si="4"/>
        <v>1</v>
      </c>
      <c r="K14" s="38">
        <f t="shared" si="4"/>
        <v>-11</v>
      </c>
      <c r="L14" s="38">
        <f t="shared" si="4"/>
        <v>0</v>
      </c>
      <c r="M14" s="38">
        <f t="shared" si="4"/>
        <v>-1</v>
      </c>
      <c r="N14" s="38">
        <f t="shared" si="4"/>
        <v>-2</v>
      </c>
      <c r="O14" s="38">
        <f t="shared" si="4"/>
        <v>-1</v>
      </c>
      <c r="P14" s="38">
        <f t="shared" si="4"/>
        <v>0</v>
      </c>
      <c r="Q14" s="38">
        <f t="shared" si="4"/>
        <v>-1</v>
      </c>
      <c r="R14" s="38">
        <f t="shared" si="4"/>
        <v>0</v>
      </c>
      <c r="S14" s="38">
        <f t="shared" si="4"/>
        <v>0</v>
      </c>
      <c r="T14" s="38">
        <f t="shared" si="4"/>
        <v>0</v>
      </c>
      <c r="U14" s="38">
        <f t="shared" si="4"/>
        <v>0</v>
      </c>
      <c r="V14" s="38">
        <f t="shared" si="4"/>
        <v>0</v>
      </c>
      <c r="W14" s="38">
        <f t="shared" si="4"/>
        <v>0</v>
      </c>
      <c r="X14" s="38">
        <f t="shared" si="4"/>
        <v>-1</v>
      </c>
      <c r="Y14" s="38">
        <f t="shared" si="4"/>
        <v>0</v>
      </c>
      <c r="Z14" s="38">
        <f t="shared" si="4"/>
        <v>0</v>
      </c>
      <c r="AA14" s="38">
        <f t="shared" si="4"/>
        <v>-1</v>
      </c>
      <c r="AB14" s="38">
        <f t="shared" si="4"/>
        <v>0</v>
      </c>
      <c r="AC14" s="38">
        <f t="shared" si="4"/>
        <v>-1</v>
      </c>
      <c r="AD14" s="38">
        <f t="shared" si="4"/>
        <v>-2</v>
      </c>
      <c r="AE14" s="38">
        <f t="shared" si="4"/>
        <v>0</v>
      </c>
      <c r="AF14" s="38">
        <f t="shared" si="4"/>
        <v>-10</v>
      </c>
      <c r="AG14" s="38">
        <f t="shared" si="4"/>
        <v>-21</v>
      </c>
    </row>
    <row r="15" spans="1:33" ht="18.95" customHeight="1">
      <c r="F15" s="40"/>
      <c r="G15" s="41"/>
      <c r="H15" s="42"/>
      <c r="I15" s="42"/>
      <c r="J15" s="42"/>
      <c r="K15" s="40"/>
      <c r="L15" s="41"/>
      <c r="M15" s="41"/>
      <c r="N15" s="41"/>
      <c r="O15" s="42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0"/>
      <c r="AG15" s="43"/>
    </row>
    <row r="16" spans="1:33" ht="24.95" customHeight="1">
      <c r="A16" s="27"/>
      <c r="B16" s="59" t="s">
        <v>38</v>
      </c>
      <c r="C16" s="60" t="s">
        <v>38</v>
      </c>
      <c r="D16" s="17"/>
      <c r="E16" s="17"/>
      <c r="F16" s="28">
        <v>3</v>
      </c>
      <c r="G16" s="29">
        <v>24</v>
      </c>
      <c r="H16" s="29">
        <v>1</v>
      </c>
      <c r="I16" s="29">
        <v>5</v>
      </c>
      <c r="J16" s="29">
        <v>0</v>
      </c>
      <c r="K16" s="28">
        <v>30</v>
      </c>
      <c r="L16" s="29">
        <v>10</v>
      </c>
      <c r="M16" s="29">
        <v>0</v>
      </c>
      <c r="N16" s="29">
        <v>13</v>
      </c>
      <c r="O16" s="29">
        <v>7</v>
      </c>
      <c r="P16" s="29">
        <v>1</v>
      </c>
      <c r="Q16" s="29">
        <v>1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1</v>
      </c>
      <c r="Y16" s="29">
        <v>0</v>
      </c>
      <c r="Z16" s="29">
        <v>0</v>
      </c>
      <c r="AA16" s="29">
        <v>1</v>
      </c>
      <c r="AB16" s="29">
        <v>0</v>
      </c>
      <c r="AC16" s="29">
        <v>0</v>
      </c>
      <c r="AD16" s="29">
        <v>0</v>
      </c>
      <c r="AE16" s="29">
        <v>0</v>
      </c>
      <c r="AF16" s="28">
        <v>34</v>
      </c>
      <c r="AG16" s="30">
        <v>67</v>
      </c>
    </row>
    <row r="17" spans="1:33" ht="24.95" customHeight="1">
      <c r="A17" s="27"/>
      <c r="B17" s="27"/>
      <c r="C17" s="31" t="s">
        <v>39</v>
      </c>
      <c r="D17" s="32"/>
      <c r="E17" s="32"/>
      <c r="F17" s="33">
        <v>3</v>
      </c>
      <c r="G17" s="33">
        <v>22</v>
      </c>
      <c r="H17" s="33"/>
      <c r="I17" s="33">
        <v>5</v>
      </c>
      <c r="J17" s="33"/>
      <c r="K17" s="33">
        <v>27</v>
      </c>
      <c r="L17" s="33">
        <v>10</v>
      </c>
      <c r="M17" s="33"/>
      <c r="N17" s="33">
        <v>9</v>
      </c>
      <c r="O17" s="33">
        <v>3</v>
      </c>
      <c r="P17" s="33">
        <v>1</v>
      </c>
      <c r="Q17" s="33">
        <v>1</v>
      </c>
      <c r="R17" s="33"/>
      <c r="S17" s="33"/>
      <c r="T17" s="33"/>
      <c r="U17" s="33"/>
      <c r="V17" s="33"/>
      <c r="W17" s="33"/>
      <c r="X17" s="33">
        <v>1</v>
      </c>
      <c r="Y17" s="33"/>
      <c r="Z17" s="33"/>
      <c r="AA17" s="33">
        <v>1</v>
      </c>
      <c r="AB17" s="33"/>
      <c r="AC17" s="33"/>
      <c r="AD17" s="33"/>
      <c r="AE17" s="33"/>
      <c r="AF17" s="33">
        <v>26</v>
      </c>
      <c r="AG17" s="33">
        <v>56</v>
      </c>
    </row>
    <row r="18" spans="1:33" s="39" customFormat="1" ht="29.1" customHeight="1">
      <c r="A18" s="34"/>
      <c r="B18" s="35"/>
      <c r="C18" s="36" t="s">
        <v>35</v>
      </c>
      <c r="D18" s="37"/>
      <c r="E18" s="37"/>
      <c r="F18" s="38">
        <f>+F17-F16</f>
        <v>0</v>
      </c>
      <c r="G18" s="38">
        <f t="shared" ref="G18:AG18" si="5">+G17-G16</f>
        <v>-2</v>
      </c>
      <c r="H18" s="38">
        <f t="shared" si="5"/>
        <v>-1</v>
      </c>
      <c r="I18" s="38">
        <f t="shared" si="5"/>
        <v>0</v>
      </c>
      <c r="J18" s="38">
        <f t="shared" si="5"/>
        <v>0</v>
      </c>
      <c r="K18" s="38">
        <f t="shared" si="5"/>
        <v>-3</v>
      </c>
      <c r="L18" s="38">
        <f t="shared" si="5"/>
        <v>0</v>
      </c>
      <c r="M18" s="38">
        <f t="shared" si="5"/>
        <v>0</v>
      </c>
      <c r="N18" s="38">
        <f t="shared" si="5"/>
        <v>-4</v>
      </c>
      <c r="O18" s="38">
        <f t="shared" si="5"/>
        <v>-4</v>
      </c>
      <c r="P18" s="38">
        <f t="shared" si="5"/>
        <v>0</v>
      </c>
      <c r="Q18" s="38">
        <f t="shared" si="5"/>
        <v>0</v>
      </c>
      <c r="R18" s="38">
        <f t="shared" si="5"/>
        <v>0</v>
      </c>
      <c r="S18" s="38">
        <f t="shared" si="5"/>
        <v>0</v>
      </c>
      <c r="T18" s="38">
        <f t="shared" si="5"/>
        <v>0</v>
      </c>
      <c r="U18" s="38">
        <f t="shared" si="5"/>
        <v>0</v>
      </c>
      <c r="V18" s="38">
        <f t="shared" si="5"/>
        <v>0</v>
      </c>
      <c r="W18" s="38">
        <f t="shared" si="5"/>
        <v>0</v>
      </c>
      <c r="X18" s="38">
        <f t="shared" si="5"/>
        <v>0</v>
      </c>
      <c r="Y18" s="38">
        <f t="shared" si="5"/>
        <v>0</v>
      </c>
      <c r="Z18" s="38">
        <f t="shared" si="5"/>
        <v>0</v>
      </c>
      <c r="AA18" s="38">
        <f t="shared" si="5"/>
        <v>0</v>
      </c>
      <c r="AB18" s="38">
        <f t="shared" si="5"/>
        <v>0</v>
      </c>
      <c r="AC18" s="38">
        <f t="shared" si="5"/>
        <v>0</v>
      </c>
      <c r="AD18" s="38">
        <f t="shared" si="5"/>
        <v>0</v>
      </c>
      <c r="AE18" s="38">
        <f t="shared" si="5"/>
        <v>0</v>
      </c>
      <c r="AF18" s="38">
        <f t="shared" si="5"/>
        <v>-8</v>
      </c>
      <c r="AG18" s="38">
        <f t="shared" si="5"/>
        <v>-11</v>
      </c>
    </row>
    <row r="19" spans="1:33" ht="24.95" customHeight="1">
      <c r="A19" s="27"/>
      <c r="B19" s="59" t="s">
        <v>40</v>
      </c>
      <c r="C19" s="60" t="s">
        <v>40</v>
      </c>
      <c r="D19" s="17"/>
      <c r="E19" s="17"/>
      <c r="F19" s="28">
        <v>6</v>
      </c>
      <c r="G19" s="29">
        <v>56</v>
      </c>
      <c r="H19" s="29">
        <v>4</v>
      </c>
      <c r="I19" s="29">
        <v>9</v>
      </c>
      <c r="J19" s="29">
        <v>15</v>
      </c>
      <c r="K19" s="28">
        <v>84</v>
      </c>
      <c r="L19" s="29">
        <v>40</v>
      </c>
      <c r="M19" s="29">
        <v>0</v>
      </c>
      <c r="N19" s="29">
        <v>2</v>
      </c>
      <c r="O19" s="29">
        <v>27</v>
      </c>
      <c r="P19" s="29">
        <v>0</v>
      </c>
      <c r="Q19" s="29">
        <v>7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1</v>
      </c>
      <c r="Y19" s="29">
        <v>1</v>
      </c>
      <c r="Z19" s="29">
        <v>0</v>
      </c>
      <c r="AA19" s="29">
        <v>0</v>
      </c>
      <c r="AB19" s="29">
        <v>0</v>
      </c>
      <c r="AC19" s="29">
        <v>0</v>
      </c>
      <c r="AD19" s="29">
        <v>7</v>
      </c>
      <c r="AE19" s="29">
        <v>2</v>
      </c>
      <c r="AF19" s="28">
        <v>87</v>
      </c>
      <c r="AG19" s="30">
        <v>177</v>
      </c>
    </row>
    <row r="20" spans="1:33" ht="24.95" customHeight="1">
      <c r="A20" s="27"/>
      <c r="B20" s="27"/>
      <c r="C20" s="31" t="s">
        <v>41</v>
      </c>
      <c r="D20" s="32"/>
      <c r="E20" s="32"/>
      <c r="F20" s="33">
        <v>6</v>
      </c>
      <c r="G20" s="33">
        <v>61</v>
      </c>
      <c r="H20" s="33">
        <v>3</v>
      </c>
      <c r="I20" s="33">
        <v>10</v>
      </c>
      <c r="J20" s="33">
        <v>16</v>
      </c>
      <c r="K20" s="33">
        <v>90</v>
      </c>
      <c r="L20" s="33">
        <v>21</v>
      </c>
      <c r="M20" s="33"/>
      <c r="N20" s="33">
        <v>2</v>
      </c>
      <c r="O20" s="33">
        <v>11</v>
      </c>
      <c r="P20" s="33"/>
      <c r="Q20" s="33">
        <v>5</v>
      </c>
      <c r="R20" s="33"/>
      <c r="S20" s="33"/>
      <c r="T20" s="33"/>
      <c r="U20" s="33"/>
      <c r="V20" s="33"/>
      <c r="W20" s="33"/>
      <c r="X20" s="33"/>
      <c r="Y20" s="33">
        <v>1</v>
      </c>
      <c r="Z20" s="33"/>
      <c r="AA20" s="33"/>
      <c r="AB20" s="33"/>
      <c r="AC20" s="33"/>
      <c r="AD20" s="33">
        <v>3</v>
      </c>
      <c r="AE20" s="33">
        <v>3</v>
      </c>
      <c r="AF20" s="33">
        <v>46</v>
      </c>
      <c r="AG20" s="33">
        <v>142</v>
      </c>
    </row>
    <row r="21" spans="1:33" s="39" customFormat="1" ht="29.1" customHeight="1">
      <c r="A21" s="34"/>
      <c r="B21" s="35"/>
      <c r="C21" s="36" t="s">
        <v>35</v>
      </c>
      <c r="D21" s="37"/>
      <c r="E21" s="37"/>
      <c r="F21" s="38">
        <f t="shared" ref="F21:AG21" si="6">+F20-F19</f>
        <v>0</v>
      </c>
      <c r="G21" s="38">
        <f t="shared" si="6"/>
        <v>5</v>
      </c>
      <c r="H21" s="38">
        <f t="shared" si="6"/>
        <v>-1</v>
      </c>
      <c r="I21" s="38">
        <f t="shared" si="6"/>
        <v>1</v>
      </c>
      <c r="J21" s="38">
        <f t="shared" si="6"/>
        <v>1</v>
      </c>
      <c r="K21" s="38">
        <f t="shared" si="6"/>
        <v>6</v>
      </c>
      <c r="L21" s="38">
        <f t="shared" si="6"/>
        <v>-19</v>
      </c>
      <c r="M21" s="38">
        <f t="shared" si="6"/>
        <v>0</v>
      </c>
      <c r="N21" s="38">
        <f t="shared" si="6"/>
        <v>0</v>
      </c>
      <c r="O21" s="38">
        <f t="shared" si="6"/>
        <v>-16</v>
      </c>
      <c r="P21" s="38">
        <f t="shared" si="6"/>
        <v>0</v>
      </c>
      <c r="Q21" s="38">
        <f t="shared" si="6"/>
        <v>-2</v>
      </c>
      <c r="R21" s="38">
        <f t="shared" si="6"/>
        <v>0</v>
      </c>
      <c r="S21" s="38">
        <f t="shared" si="6"/>
        <v>0</v>
      </c>
      <c r="T21" s="38">
        <f t="shared" si="6"/>
        <v>0</v>
      </c>
      <c r="U21" s="38">
        <f t="shared" si="6"/>
        <v>0</v>
      </c>
      <c r="V21" s="38">
        <f t="shared" si="6"/>
        <v>0</v>
      </c>
      <c r="W21" s="38">
        <f t="shared" si="6"/>
        <v>0</v>
      </c>
      <c r="X21" s="38">
        <f t="shared" si="6"/>
        <v>-1</v>
      </c>
      <c r="Y21" s="38">
        <f t="shared" si="6"/>
        <v>0</v>
      </c>
      <c r="Z21" s="38">
        <f t="shared" si="6"/>
        <v>0</v>
      </c>
      <c r="AA21" s="38">
        <f t="shared" si="6"/>
        <v>0</v>
      </c>
      <c r="AB21" s="38">
        <f t="shared" si="6"/>
        <v>0</v>
      </c>
      <c r="AC21" s="38">
        <f t="shared" si="6"/>
        <v>0</v>
      </c>
      <c r="AD21" s="38">
        <f t="shared" si="6"/>
        <v>-4</v>
      </c>
      <c r="AE21" s="38">
        <f t="shared" si="6"/>
        <v>1</v>
      </c>
      <c r="AF21" s="38">
        <f t="shared" si="6"/>
        <v>-41</v>
      </c>
      <c r="AG21" s="38">
        <f t="shared" si="6"/>
        <v>-35</v>
      </c>
    </row>
    <row r="22" spans="1:33" ht="18.95" customHeight="1">
      <c r="F22" s="40"/>
      <c r="G22" s="41"/>
      <c r="H22" s="42"/>
      <c r="I22" s="42"/>
      <c r="J22" s="42"/>
      <c r="K22" s="40"/>
      <c r="L22" s="41"/>
      <c r="M22" s="41"/>
      <c r="N22" s="41"/>
      <c r="O22" s="42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0"/>
      <c r="AG22" s="43"/>
    </row>
    <row r="23" spans="1:33" ht="27.95" customHeight="1">
      <c r="A23" s="27"/>
      <c r="B23" s="59" t="s">
        <v>42</v>
      </c>
      <c r="C23" s="60" t="s">
        <v>42</v>
      </c>
      <c r="D23" s="17"/>
      <c r="E23" s="17"/>
      <c r="F23" s="28">
        <v>0</v>
      </c>
      <c r="G23" s="29">
        <v>10</v>
      </c>
      <c r="H23" s="29">
        <v>2</v>
      </c>
      <c r="I23" s="29">
        <v>4</v>
      </c>
      <c r="J23" s="29">
        <v>3</v>
      </c>
      <c r="K23" s="28">
        <v>19</v>
      </c>
      <c r="L23" s="29">
        <v>4</v>
      </c>
      <c r="M23" s="29">
        <v>0</v>
      </c>
      <c r="N23" s="29">
        <v>0</v>
      </c>
      <c r="O23" s="29">
        <v>8</v>
      </c>
      <c r="P23" s="29">
        <v>1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1</v>
      </c>
      <c r="Y23" s="29">
        <v>1</v>
      </c>
      <c r="Z23" s="29">
        <v>0</v>
      </c>
      <c r="AA23" s="29">
        <v>2</v>
      </c>
      <c r="AB23" s="29">
        <v>0</v>
      </c>
      <c r="AC23" s="29">
        <v>0</v>
      </c>
      <c r="AD23" s="29">
        <v>8</v>
      </c>
      <c r="AE23" s="29">
        <v>0</v>
      </c>
      <c r="AF23" s="28">
        <v>25</v>
      </c>
      <c r="AG23" s="30">
        <v>44</v>
      </c>
    </row>
    <row r="24" spans="1:33" ht="27" customHeight="1">
      <c r="A24" s="27"/>
      <c r="B24" s="27"/>
      <c r="C24" s="58" t="s">
        <v>60</v>
      </c>
      <c r="D24" s="32"/>
      <c r="E24" s="32"/>
      <c r="F24" s="33"/>
      <c r="G24" s="33">
        <v>9</v>
      </c>
      <c r="H24" s="33"/>
      <c r="I24" s="33">
        <v>3</v>
      </c>
      <c r="J24" s="33">
        <v>2</v>
      </c>
      <c r="K24" s="33">
        <v>14</v>
      </c>
      <c r="L24" s="33">
        <v>2</v>
      </c>
      <c r="M24" s="33"/>
      <c r="N24" s="33"/>
      <c r="O24" s="33">
        <v>5</v>
      </c>
      <c r="P24" s="33"/>
      <c r="Q24" s="33"/>
      <c r="R24" s="33"/>
      <c r="S24" s="33"/>
      <c r="T24" s="33"/>
      <c r="U24" s="33"/>
      <c r="V24" s="33"/>
      <c r="W24" s="33"/>
      <c r="X24" s="33"/>
      <c r="Y24" s="33">
        <v>1</v>
      </c>
      <c r="Z24" s="33"/>
      <c r="AA24" s="33">
        <v>1</v>
      </c>
      <c r="AB24" s="33"/>
      <c r="AC24" s="33"/>
      <c r="AD24" s="33">
        <v>5</v>
      </c>
      <c r="AE24" s="33"/>
      <c r="AF24" s="33">
        <v>14</v>
      </c>
      <c r="AG24" s="33">
        <v>28</v>
      </c>
    </row>
    <row r="25" spans="1:33" s="39" customFormat="1" ht="29.1" customHeight="1">
      <c r="A25" s="34"/>
      <c r="B25" s="35"/>
      <c r="C25" s="36" t="s">
        <v>35</v>
      </c>
      <c r="D25" s="37"/>
      <c r="E25" s="37"/>
      <c r="F25" s="38">
        <f t="shared" ref="F25:AG25" si="7">+F24-F23</f>
        <v>0</v>
      </c>
      <c r="G25" s="38">
        <f t="shared" si="7"/>
        <v>-1</v>
      </c>
      <c r="H25" s="38">
        <f t="shared" si="7"/>
        <v>-2</v>
      </c>
      <c r="I25" s="38">
        <f t="shared" si="7"/>
        <v>-1</v>
      </c>
      <c r="J25" s="38">
        <f t="shared" si="7"/>
        <v>-1</v>
      </c>
      <c r="K25" s="38">
        <f t="shared" si="7"/>
        <v>-5</v>
      </c>
      <c r="L25" s="38">
        <f t="shared" si="7"/>
        <v>-2</v>
      </c>
      <c r="M25" s="38">
        <f t="shared" si="7"/>
        <v>0</v>
      </c>
      <c r="N25" s="38">
        <f t="shared" si="7"/>
        <v>0</v>
      </c>
      <c r="O25" s="38">
        <f t="shared" si="7"/>
        <v>-3</v>
      </c>
      <c r="P25" s="38">
        <f t="shared" si="7"/>
        <v>-1</v>
      </c>
      <c r="Q25" s="38">
        <f t="shared" si="7"/>
        <v>0</v>
      </c>
      <c r="R25" s="38">
        <f t="shared" si="7"/>
        <v>0</v>
      </c>
      <c r="S25" s="38">
        <f t="shared" si="7"/>
        <v>0</v>
      </c>
      <c r="T25" s="38">
        <f t="shared" si="7"/>
        <v>0</v>
      </c>
      <c r="U25" s="38">
        <f t="shared" si="7"/>
        <v>0</v>
      </c>
      <c r="V25" s="38">
        <f t="shared" si="7"/>
        <v>0</v>
      </c>
      <c r="W25" s="38">
        <f t="shared" si="7"/>
        <v>0</v>
      </c>
      <c r="X25" s="38">
        <f t="shared" si="7"/>
        <v>-1</v>
      </c>
      <c r="Y25" s="38">
        <f t="shared" si="7"/>
        <v>0</v>
      </c>
      <c r="Z25" s="38">
        <f t="shared" si="7"/>
        <v>0</v>
      </c>
      <c r="AA25" s="38">
        <f t="shared" si="7"/>
        <v>-1</v>
      </c>
      <c r="AB25" s="38">
        <f t="shared" si="7"/>
        <v>0</v>
      </c>
      <c r="AC25" s="38">
        <f t="shared" si="7"/>
        <v>0</v>
      </c>
      <c r="AD25" s="38">
        <f t="shared" si="7"/>
        <v>-3</v>
      </c>
      <c r="AE25" s="38">
        <f t="shared" si="7"/>
        <v>0</v>
      </c>
      <c r="AF25" s="38">
        <f t="shared" si="7"/>
        <v>-11</v>
      </c>
      <c r="AG25" s="38">
        <f t="shared" si="7"/>
        <v>-16</v>
      </c>
    </row>
    <row r="26" spans="1:33" ht="18.95" customHeight="1">
      <c r="F26" s="40"/>
      <c r="G26" s="41"/>
      <c r="H26" s="42"/>
      <c r="I26" s="42"/>
      <c r="J26" s="42"/>
      <c r="K26" s="40"/>
      <c r="L26" s="41"/>
      <c r="M26" s="41"/>
      <c r="N26" s="41"/>
      <c r="O26" s="42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0"/>
      <c r="AG26" s="43"/>
    </row>
    <row r="27" spans="1:33" ht="24.95" customHeight="1">
      <c r="A27" s="27"/>
      <c r="B27" s="59" t="s">
        <v>44</v>
      </c>
      <c r="C27" s="60" t="s">
        <v>44</v>
      </c>
      <c r="D27" s="17"/>
      <c r="E27" s="17"/>
      <c r="F27" s="28">
        <v>0</v>
      </c>
      <c r="G27" s="29">
        <v>36</v>
      </c>
      <c r="H27" s="29">
        <v>0</v>
      </c>
      <c r="I27" s="29">
        <v>0</v>
      </c>
      <c r="J27" s="29">
        <v>0</v>
      </c>
      <c r="K27" s="28">
        <v>36</v>
      </c>
      <c r="L27" s="29">
        <v>28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8">
        <v>28</v>
      </c>
      <c r="AG27" s="30">
        <v>64</v>
      </c>
    </row>
    <row r="28" spans="1:33" ht="24" customHeight="1">
      <c r="A28" s="27"/>
      <c r="B28" s="27"/>
      <c r="C28" s="31" t="s">
        <v>45</v>
      </c>
      <c r="D28" s="32"/>
      <c r="E28" s="32"/>
      <c r="F28" s="33">
        <v>1</v>
      </c>
      <c r="G28" s="33">
        <v>34</v>
      </c>
      <c r="H28" s="33"/>
      <c r="I28" s="33">
        <v>1</v>
      </c>
      <c r="J28" s="33">
        <v>1</v>
      </c>
      <c r="K28" s="33">
        <v>36</v>
      </c>
      <c r="L28" s="33">
        <v>22</v>
      </c>
      <c r="M28" s="33"/>
      <c r="N28" s="33"/>
      <c r="O28" s="33"/>
      <c r="P28" s="33">
        <v>1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>
        <v>23</v>
      </c>
      <c r="AG28" s="33">
        <v>60</v>
      </c>
    </row>
    <row r="29" spans="1:33" s="39" customFormat="1" ht="29.1" customHeight="1">
      <c r="A29" s="34"/>
      <c r="B29" s="35"/>
      <c r="C29" s="36" t="s">
        <v>35</v>
      </c>
      <c r="D29" s="37"/>
      <c r="E29" s="37"/>
      <c r="F29" s="38">
        <f t="shared" ref="F29:AG29" si="8">+F28-F27</f>
        <v>1</v>
      </c>
      <c r="G29" s="38">
        <f t="shared" si="8"/>
        <v>-2</v>
      </c>
      <c r="H29" s="38">
        <f t="shared" si="8"/>
        <v>0</v>
      </c>
      <c r="I29" s="38">
        <f t="shared" si="8"/>
        <v>1</v>
      </c>
      <c r="J29" s="38">
        <f t="shared" si="8"/>
        <v>1</v>
      </c>
      <c r="K29" s="38">
        <f t="shared" si="8"/>
        <v>0</v>
      </c>
      <c r="L29" s="38">
        <f t="shared" si="8"/>
        <v>-6</v>
      </c>
      <c r="M29" s="38">
        <f t="shared" si="8"/>
        <v>0</v>
      </c>
      <c r="N29" s="38">
        <f t="shared" si="8"/>
        <v>0</v>
      </c>
      <c r="O29" s="38">
        <f t="shared" si="8"/>
        <v>0</v>
      </c>
      <c r="P29" s="38">
        <f t="shared" si="8"/>
        <v>1</v>
      </c>
      <c r="Q29" s="38">
        <f t="shared" si="8"/>
        <v>0</v>
      </c>
      <c r="R29" s="38">
        <f t="shared" si="8"/>
        <v>0</v>
      </c>
      <c r="S29" s="38">
        <f t="shared" si="8"/>
        <v>0</v>
      </c>
      <c r="T29" s="38">
        <f t="shared" si="8"/>
        <v>0</v>
      </c>
      <c r="U29" s="38">
        <f t="shared" si="8"/>
        <v>0</v>
      </c>
      <c r="V29" s="38">
        <f t="shared" si="8"/>
        <v>0</v>
      </c>
      <c r="W29" s="38">
        <f t="shared" si="8"/>
        <v>0</v>
      </c>
      <c r="X29" s="38">
        <f t="shared" si="8"/>
        <v>0</v>
      </c>
      <c r="Y29" s="38">
        <f t="shared" si="8"/>
        <v>0</v>
      </c>
      <c r="Z29" s="38">
        <f t="shared" si="8"/>
        <v>0</v>
      </c>
      <c r="AA29" s="38">
        <f t="shared" si="8"/>
        <v>0</v>
      </c>
      <c r="AB29" s="38">
        <f t="shared" si="8"/>
        <v>0</v>
      </c>
      <c r="AC29" s="38">
        <f t="shared" si="8"/>
        <v>0</v>
      </c>
      <c r="AD29" s="38">
        <f t="shared" si="8"/>
        <v>0</v>
      </c>
      <c r="AE29" s="38">
        <f t="shared" si="8"/>
        <v>0</v>
      </c>
      <c r="AF29" s="38">
        <f t="shared" si="8"/>
        <v>-5</v>
      </c>
      <c r="AG29" s="38">
        <f t="shared" si="8"/>
        <v>-4</v>
      </c>
    </row>
    <row r="30" spans="1:33" ht="18.95" customHeight="1">
      <c r="F30" s="40"/>
      <c r="G30" s="41"/>
      <c r="H30" s="42"/>
      <c r="I30" s="42"/>
      <c r="J30" s="42"/>
      <c r="K30" s="40"/>
      <c r="L30" s="41"/>
      <c r="M30" s="41"/>
      <c r="N30" s="41"/>
      <c r="O30" s="42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0"/>
      <c r="AG30" s="43"/>
    </row>
    <row r="31" spans="1:33" ht="24.95" customHeight="1">
      <c r="A31" s="27"/>
      <c r="B31" s="59" t="s">
        <v>46</v>
      </c>
      <c r="C31" s="60" t="s">
        <v>46</v>
      </c>
      <c r="D31" s="17"/>
      <c r="E31" s="17"/>
      <c r="F31" s="28">
        <v>2</v>
      </c>
      <c r="G31" s="29">
        <v>36</v>
      </c>
      <c r="H31" s="29">
        <v>2</v>
      </c>
      <c r="I31" s="29">
        <v>2</v>
      </c>
      <c r="J31" s="29">
        <v>3</v>
      </c>
      <c r="K31" s="28">
        <v>43</v>
      </c>
      <c r="L31" s="29">
        <v>25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1</v>
      </c>
      <c r="Y31" s="29">
        <v>0</v>
      </c>
      <c r="Z31" s="29">
        <v>0</v>
      </c>
      <c r="AA31" s="29">
        <v>0</v>
      </c>
      <c r="AB31" s="29">
        <v>0</v>
      </c>
      <c r="AC31" s="29">
        <v>1</v>
      </c>
      <c r="AD31" s="29">
        <v>0</v>
      </c>
      <c r="AE31" s="29">
        <v>0</v>
      </c>
      <c r="AF31" s="28">
        <v>27</v>
      </c>
      <c r="AG31" s="30">
        <v>72</v>
      </c>
    </row>
    <row r="32" spans="1:33" ht="24.95" customHeight="1">
      <c r="A32" s="27"/>
      <c r="B32" s="27"/>
      <c r="C32" s="31" t="s">
        <v>47</v>
      </c>
      <c r="D32" s="32"/>
      <c r="E32" s="32"/>
      <c r="F32" s="33">
        <v>3</v>
      </c>
      <c r="G32" s="33">
        <v>44</v>
      </c>
      <c r="H32" s="33">
        <v>1</v>
      </c>
      <c r="I32" s="33">
        <v>4</v>
      </c>
      <c r="J32" s="33">
        <v>2</v>
      </c>
      <c r="K32" s="33">
        <v>51</v>
      </c>
      <c r="L32" s="33">
        <v>27</v>
      </c>
      <c r="M32" s="33"/>
      <c r="N32" s="33"/>
      <c r="O32" s="33"/>
      <c r="P32" s="33"/>
      <c r="Q32" s="33">
        <v>1</v>
      </c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>
        <v>28</v>
      </c>
      <c r="AG32" s="33">
        <v>82</v>
      </c>
    </row>
    <row r="33" spans="1:33" s="39" customFormat="1" ht="29.1" customHeight="1">
      <c r="A33" s="34"/>
      <c r="B33" s="35"/>
      <c r="C33" s="36" t="s">
        <v>35</v>
      </c>
      <c r="D33" s="37"/>
      <c r="E33" s="37"/>
      <c r="F33" s="38">
        <f t="shared" ref="F33:AG33" si="9">+F32-F31</f>
        <v>1</v>
      </c>
      <c r="G33" s="38">
        <f t="shared" si="9"/>
        <v>8</v>
      </c>
      <c r="H33" s="38">
        <f t="shared" si="9"/>
        <v>-1</v>
      </c>
      <c r="I33" s="38">
        <f t="shared" si="9"/>
        <v>2</v>
      </c>
      <c r="J33" s="38">
        <f t="shared" si="9"/>
        <v>-1</v>
      </c>
      <c r="K33" s="38">
        <f t="shared" si="9"/>
        <v>8</v>
      </c>
      <c r="L33" s="38">
        <f t="shared" si="9"/>
        <v>2</v>
      </c>
      <c r="M33" s="38">
        <f t="shared" si="9"/>
        <v>0</v>
      </c>
      <c r="N33" s="38">
        <f t="shared" si="9"/>
        <v>0</v>
      </c>
      <c r="O33" s="38">
        <f t="shared" si="9"/>
        <v>0</v>
      </c>
      <c r="P33" s="38">
        <f t="shared" si="9"/>
        <v>0</v>
      </c>
      <c r="Q33" s="38">
        <f t="shared" si="9"/>
        <v>1</v>
      </c>
      <c r="R33" s="38">
        <f t="shared" si="9"/>
        <v>0</v>
      </c>
      <c r="S33" s="38">
        <f t="shared" si="9"/>
        <v>0</v>
      </c>
      <c r="T33" s="38">
        <f t="shared" si="9"/>
        <v>0</v>
      </c>
      <c r="U33" s="38">
        <f t="shared" si="9"/>
        <v>0</v>
      </c>
      <c r="V33" s="38">
        <f t="shared" si="9"/>
        <v>0</v>
      </c>
      <c r="W33" s="38">
        <f t="shared" si="9"/>
        <v>0</v>
      </c>
      <c r="X33" s="38">
        <f t="shared" si="9"/>
        <v>-1</v>
      </c>
      <c r="Y33" s="38">
        <f t="shared" si="9"/>
        <v>0</v>
      </c>
      <c r="Z33" s="38">
        <f t="shared" si="9"/>
        <v>0</v>
      </c>
      <c r="AA33" s="38">
        <f t="shared" si="9"/>
        <v>0</v>
      </c>
      <c r="AB33" s="38">
        <f t="shared" si="9"/>
        <v>0</v>
      </c>
      <c r="AC33" s="38">
        <f t="shared" si="9"/>
        <v>-1</v>
      </c>
      <c r="AD33" s="38">
        <f t="shared" si="9"/>
        <v>0</v>
      </c>
      <c r="AE33" s="38">
        <f t="shared" si="9"/>
        <v>0</v>
      </c>
      <c r="AF33" s="38">
        <f t="shared" si="9"/>
        <v>1</v>
      </c>
      <c r="AG33" s="38">
        <f t="shared" si="9"/>
        <v>10</v>
      </c>
    </row>
    <row r="34" spans="1:33" s="48" customFormat="1" ht="18.95" customHeight="1">
      <c r="A34" s="47"/>
      <c r="C34" s="49"/>
      <c r="D34" s="49"/>
      <c r="E34" s="49"/>
      <c r="F34" s="50"/>
      <c r="G34" s="51"/>
      <c r="H34" s="52"/>
      <c r="I34" s="52"/>
      <c r="J34" s="52"/>
      <c r="K34" s="50"/>
      <c r="L34" s="51"/>
      <c r="M34" s="51"/>
      <c r="N34" s="51"/>
      <c r="O34" s="52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0"/>
      <c r="AG34" s="53"/>
    </row>
    <row r="35" spans="1:33" ht="24.95" customHeight="1">
      <c r="A35" s="27"/>
      <c r="B35" s="59" t="s">
        <v>48</v>
      </c>
      <c r="C35" s="60" t="s">
        <v>48</v>
      </c>
      <c r="D35" s="17"/>
      <c r="E35" s="17"/>
      <c r="F35" s="28">
        <v>0</v>
      </c>
      <c r="G35" s="29">
        <v>27</v>
      </c>
      <c r="H35" s="29">
        <v>0</v>
      </c>
      <c r="I35" s="29">
        <v>1</v>
      </c>
      <c r="J35" s="29">
        <v>0</v>
      </c>
      <c r="K35" s="28">
        <v>28</v>
      </c>
      <c r="L35" s="29">
        <v>32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3</v>
      </c>
      <c r="AB35" s="29">
        <v>0</v>
      </c>
      <c r="AC35" s="29">
        <v>1</v>
      </c>
      <c r="AD35" s="29">
        <v>0</v>
      </c>
      <c r="AE35" s="29">
        <v>0</v>
      </c>
      <c r="AF35" s="28">
        <v>36</v>
      </c>
      <c r="AG35" s="30">
        <v>64</v>
      </c>
    </row>
    <row r="36" spans="1:33" ht="24.95" customHeight="1">
      <c r="A36" s="27"/>
      <c r="B36" s="27"/>
      <c r="C36" s="31" t="s">
        <v>49</v>
      </c>
      <c r="D36" s="32"/>
      <c r="E36" s="32"/>
      <c r="F36" s="33"/>
      <c r="G36" s="33"/>
      <c r="H36" s="33"/>
      <c r="I36" s="33"/>
      <c r="J36" s="33">
        <v>1</v>
      </c>
      <c r="K36" s="33">
        <v>1</v>
      </c>
      <c r="L36" s="33">
        <v>2</v>
      </c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>
        <v>2</v>
      </c>
      <c r="AB36" s="33"/>
      <c r="AC36" s="33"/>
      <c r="AD36" s="33"/>
      <c r="AE36" s="33"/>
      <c r="AF36" s="33">
        <v>4</v>
      </c>
      <c r="AG36" s="33">
        <v>5</v>
      </c>
    </row>
    <row r="37" spans="1:33" s="39" customFormat="1" ht="29.1" customHeight="1">
      <c r="A37" s="34"/>
      <c r="B37" s="35"/>
      <c r="C37" s="36" t="s">
        <v>35</v>
      </c>
      <c r="D37" s="37"/>
      <c r="E37" s="37"/>
      <c r="F37" s="38">
        <f t="shared" ref="F37:AG37" si="10">+F36-F35</f>
        <v>0</v>
      </c>
      <c r="G37" s="38">
        <f t="shared" si="10"/>
        <v>-27</v>
      </c>
      <c r="H37" s="38">
        <f t="shared" si="10"/>
        <v>0</v>
      </c>
      <c r="I37" s="38">
        <f t="shared" si="10"/>
        <v>-1</v>
      </c>
      <c r="J37" s="38">
        <f t="shared" si="10"/>
        <v>1</v>
      </c>
      <c r="K37" s="38">
        <f t="shared" si="10"/>
        <v>-27</v>
      </c>
      <c r="L37" s="38">
        <f t="shared" si="10"/>
        <v>-30</v>
      </c>
      <c r="M37" s="38">
        <f t="shared" si="10"/>
        <v>0</v>
      </c>
      <c r="N37" s="38">
        <f t="shared" si="10"/>
        <v>0</v>
      </c>
      <c r="O37" s="38">
        <f t="shared" si="10"/>
        <v>0</v>
      </c>
      <c r="P37" s="38">
        <f t="shared" si="10"/>
        <v>0</v>
      </c>
      <c r="Q37" s="38">
        <f t="shared" si="10"/>
        <v>0</v>
      </c>
      <c r="R37" s="38">
        <f t="shared" si="10"/>
        <v>0</v>
      </c>
      <c r="S37" s="38">
        <f t="shared" si="10"/>
        <v>0</v>
      </c>
      <c r="T37" s="38">
        <f t="shared" si="10"/>
        <v>0</v>
      </c>
      <c r="U37" s="38">
        <f t="shared" si="10"/>
        <v>0</v>
      </c>
      <c r="V37" s="38">
        <f t="shared" si="10"/>
        <v>0</v>
      </c>
      <c r="W37" s="38">
        <f t="shared" si="10"/>
        <v>0</v>
      </c>
      <c r="X37" s="38">
        <f t="shared" si="10"/>
        <v>0</v>
      </c>
      <c r="Y37" s="38">
        <f t="shared" si="10"/>
        <v>0</v>
      </c>
      <c r="Z37" s="38">
        <f t="shared" si="10"/>
        <v>0</v>
      </c>
      <c r="AA37" s="38">
        <f t="shared" si="10"/>
        <v>-1</v>
      </c>
      <c r="AB37" s="38">
        <f t="shared" si="10"/>
        <v>0</v>
      </c>
      <c r="AC37" s="38">
        <f t="shared" si="10"/>
        <v>-1</v>
      </c>
      <c r="AD37" s="38">
        <f t="shared" si="10"/>
        <v>0</v>
      </c>
      <c r="AE37" s="38">
        <f t="shared" si="10"/>
        <v>0</v>
      </c>
      <c r="AF37" s="38">
        <f t="shared" si="10"/>
        <v>-32</v>
      </c>
      <c r="AG37" s="38">
        <f t="shared" si="10"/>
        <v>-59</v>
      </c>
    </row>
    <row r="38" spans="1:33" ht="15.95" customHeight="1">
      <c r="F38" s="40"/>
      <c r="G38" s="41"/>
      <c r="H38" s="42"/>
      <c r="I38" s="42"/>
      <c r="J38" s="42"/>
      <c r="K38" s="40"/>
      <c r="L38" s="41"/>
      <c r="M38" s="41"/>
      <c r="N38" s="41"/>
      <c r="O38" s="42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0"/>
      <c r="AG38" s="43"/>
    </row>
    <row r="39" spans="1:33" ht="24.95" customHeight="1">
      <c r="A39" s="27"/>
      <c r="B39" s="59" t="s">
        <v>50</v>
      </c>
      <c r="C39" s="60" t="s">
        <v>50</v>
      </c>
      <c r="D39" s="17"/>
      <c r="E39" s="17"/>
      <c r="F39" s="28">
        <v>0</v>
      </c>
      <c r="G39" s="29">
        <v>24</v>
      </c>
      <c r="H39" s="29">
        <v>4</v>
      </c>
      <c r="I39" s="29">
        <v>11</v>
      </c>
      <c r="J39" s="29">
        <v>0</v>
      </c>
      <c r="K39" s="28">
        <v>39</v>
      </c>
      <c r="L39" s="29">
        <v>12</v>
      </c>
      <c r="M39" s="29">
        <v>0</v>
      </c>
      <c r="N39" s="29">
        <v>6</v>
      </c>
      <c r="O39" s="29">
        <v>4</v>
      </c>
      <c r="P39" s="29">
        <v>1</v>
      </c>
      <c r="Q39" s="29">
        <v>1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2</v>
      </c>
      <c r="Y39" s="29">
        <v>0</v>
      </c>
      <c r="Z39" s="29">
        <v>0</v>
      </c>
      <c r="AA39" s="29">
        <v>2</v>
      </c>
      <c r="AB39" s="29">
        <v>0</v>
      </c>
      <c r="AC39" s="29">
        <v>2</v>
      </c>
      <c r="AD39" s="29">
        <v>4</v>
      </c>
      <c r="AE39" s="29">
        <v>1</v>
      </c>
      <c r="AF39" s="28">
        <v>35</v>
      </c>
      <c r="AG39" s="30">
        <v>74</v>
      </c>
    </row>
    <row r="40" spans="1:33" ht="24.95" customHeight="1">
      <c r="A40" s="27"/>
      <c r="B40" s="27"/>
      <c r="C40" s="31" t="s">
        <v>51</v>
      </c>
      <c r="D40" s="32"/>
      <c r="E40" s="32"/>
      <c r="F40" s="33"/>
      <c r="G40" s="33">
        <v>10</v>
      </c>
      <c r="H40" s="33"/>
      <c r="I40" s="33">
        <v>2</v>
      </c>
      <c r="J40" s="33"/>
      <c r="K40" s="33">
        <v>12</v>
      </c>
      <c r="L40" s="33">
        <v>14</v>
      </c>
      <c r="M40" s="33"/>
      <c r="N40" s="33">
        <v>3</v>
      </c>
      <c r="O40" s="33">
        <v>3</v>
      </c>
      <c r="P40" s="33">
        <v>2</v>
      </c>
      <c r="Q40" s="33"/>
      <c r="R40" s="33"/>
      <c r="S40" s="33"/>
      <c r="T40" s="33">
        <v>1</v>
      </c>
      <c r="U40" s="33"/>
      <c r="V40" s="33"/>
      <c r="W40" s="33"/>
      <c r="X40" s="33">
        <v>1</v>
      </c>
      <c r="Y40" s="33"/>
      <c r="Z40" s="33"/>
      <c r="AA40" s="33">
        <v>1</v>
      </c>
      <c r="AB40" s="33"/>
      <c r="AC40" s="33"/>
      <c r="AD40" s="33">
        <v>2</v>
      </c>
      <c r="AE40" s="33">
        <v>1</v>
      </c>
      <c r="AF40" s="33">
        <v>28</v>
      </c>
      <c r="AG40" s="33">
        <v>40</v>
      </c>
    </row>
    <row r="41" spans="1:33" s="39" customFormat="1" ht="29.1" customHeight="1">
      <c r="A41" s="34"/>
      <c r="B41" s="35"/>
      <c r="C41" s="36" t="s">
        <v>35</v>
      </c>
      <c r="D41" s="37"/>
      <c r="E41" s="37"/>
      <c r="F41" s="38">
        <f t="shared" ref="F41:AG41" si="11">+F40-F39</f>
        <v>0</v>
      </c>
      <c r="G41" s="38">
        <f t="shared" si="11"/>
        <v>-14</v>
      </c>
      <c r="H41" s="38">
        <f t="shared" si="11"/>
        <v>-4</v>
      </c>
      <c r="I41" s="38">
        <f t="shared" si="11"/>
        <v>-9</v>
      </c>
      <c r="J41" s="38">
        <f t="shared" si="11"/>
        <v>0</v>
      </c>
      <c r="K41" s="38">
        <f t="shared" si="11"/>
        <v>-27</v>
      </c>
      <c r="L41" s="38">
        <f t="shared" si="11"/>
        <v>2</v>
      </c>
      <c r="M41" s="38">
        <f t="shared" si="11"/>
        <v>0</v>
      </c>
      <c r="N41" s="38">
        <f t="shared" si="11"/>
        <v>-3</v>
      </c>
      <c r="O41" s="38">
        <f t="shared" si="11"/>
        <v>-1</v>
      </c>
      <c r="P41" s="38">
        <f t="shared" si="11"/>
        <v>1</v>
      </c>
      <c r="Q41" s="38">
        <f t="shared" si="11"/>
        <v>-1</v>
      </c>
      <c r="R41" s="38">
        <f t="shared" si="11"/>
        <v>0</v>
      </c>
      <c r="S41" s="38">
        <f t="shared" si="11"/>
        <v>0</v>
      </c>
      <c r="T41" s="38">
        <f t="shared" si="11"/>
        <v>1</v>
      </c>
      <c r="U41" s="38">
        <f t="shared" si="11"/>
        <v>0</v>
      </c>
      <c r="V41" s="38">
        <f t="shared" si="11"/>
        <v>0</v>
      </c>
      <c r="W41" s="38">
        <f t="shared" si="11"/>
        <v>0</v>
      </c>
      <c r="X41" s="38">
        <f t="shared" si="11"/>
        <v>-1</v>
      </c>
      <c r="Y41" s="38">
        <f t="shared" si="11"/>
        <v>0</v>
      </c>
      <c r="Z41" s="38">
        <f t="shared" si="11"/>
        <v>0</v>
      </c>
      <c r="AA41" s="38">
        <f t="shared" si="11"/>
        <v>-1</v>
      </c>
      <c r="AB41" s="38">
        <f t="shared" si="11"/>
        <v>0</v>
      </c>
      <c r="AC41" s="38">
        <f t="shared" si="11"/>
        <v>-2</v>
      </c>
      <c r="AD41" s="38">
        <f t="shared" si="11"/>
        <v>-2</v>
      </c>
      <c r="AE41" s="38">
        <f t="shared" si="11"/>
        <v>0</v>
      </c>
      <c r="AF41" s="38">
        <f t="shared" si="11"/>
        <v>-7</v>
      </c>
      <c r="AG41" s="38">
        <f t="shared" si="11"/>
        <v>-34</v>
      </c>
    </row>
    <row r="42" spans="1:33" ht="18.95" customHeight="1">
      <c r="F42" s="40"/>
      <c r="G42" s="41"/>
      <c r="H42" s="42"/>
      <c r="I42" s="42"/>
      <c r="J42" s="42"/>
      <c r="K42" s="40"/>
      <c r="L42" s="41"/>
      <c r="M42" s="41"/>
      <c r="N42" s="41"/>
      <c r="O42" s="42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0"/>
      <c r="AG42" s="43"/>
    </row>
    <row r="43" spans="1:33" ht="24.95" customHeight="1">
      <c r="A43" s="27"/>
      <c r="B43" s="59" t="s">
        <v>52</v>
      </c>
      <c r="C43" s="60" t="s">
        <v>52</v>
      </c>
      <c r="D43" s="17"/>
      <c r="E43" s="17"/>
      <c r="F43" s="28">
        <v>4</v>
      </c>
      <c r="G43" s="29">
        <v>28</v>
      </c>
      <c r="H43" s="29">
        <v>1</v>
      </c>
      <c r="I43" s="29">
        <v>1</v>
      </c>
      <c r="J43" s="29">
        <v>5</v>
      </c>
      <c r="K43" s="28">
        <v>35</v>
      </c>
      <c r="L43" s="29">
        <v>13</v>
      </c>
      <c r="M43" s="29">
        <v>0</v>
      </c>
      <c r="N43" s="29">
        <v>0</v>
      </c>
      <c r="O43" s="29">
        <v>4</v>
      </c>
      <c r="P43" s="29">
        <v>11</v>
      </c>
      <c r="Q43" s="29">
        <v>2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3</v>
      </c>
      <c r="Y43" s="29">
        <v>0</v>
      </c>
      <c r="Z43" s="29">
        <v>0</v>
      </c>
      <c r="AA43" s="29">
        <v>1</v>
      </c>
      <c r="AB43" s="29">
        <v>0</v>
      </c>
      <c r="AC43" s="29">
        <v>0</v>
      </c>
      <c r="AD43" s="29">
        <v>0</v>
      </c>
      <c r="AE43" s="29">
        <v>0</v>
      </c>
      <c r="AF43" s="28">
        <v>34</v>
      </c>
      <c r="AG43" s="30">
        <v>73</v>
      </c>
    </row>
    <row r="44" spans="1:33" ht="24.95" customHeight="1">
      <c r="A44" s="27"/>
      <c r="B44" s="27"/>
      <c r="C44" s="31" t="s">
        <v>53</v>
      </c>
      <c r="D44" s="32"/>
      <c r="E44" s="32"/>
      <c r="F44" s="33">
        <v>4</v>
      </c>
      <c r="G44" s="33">
        <v>24</v>
      </c>
      <c r="H44" s="33">
        <v>1</v>
      </c>
      <c r="I44" s="33">
        <v>4</v>
      </c>
      <c r="J44" s="33">
        <v>9</v>
      </c>
      <c r="K44" s="33">
        <v>38</v>
      </c>
      <c r="L44" s="33">
        <v>15</v>
      </c>
      <c r="M44" s="33">
        <v>1</v>
      </c>
      <c r="N44" s="33"/>
      <c r="O44" s="33">
        <v>3</v>
      </c>
      <c r="P44" s="33">
        <v>11</v>
      </c>
      <c r="Q44" s="33">
        <v>2</v>
      </c>
      <c r="R44" s="33"/>
      <c r="S44" s="33"/>
      <c r="T44" s="33"/>
      <c r="U44" s="33"/>
      <c r="V44" s="33"/>
      <c r="W44" s="33"/>
      <c r="X44" s="33">
        <v>1</v>
      </c>
      <c r="Y44" s="33"/>
      <c r="Z44" s="33"/>
      <c r="AA44" s="33"/>
      <c r="AB44" s="33"/>
      <c r="AC44" s="33"/>
      <c r="AD44" s="33"/>
      <c r="AE44" s="33"/>
      <c r="AF44" s="33">
        <v>33</v>
      </c>
      <c r="AG44" s="33">
        <v>75</v>
      </c>
    </row>
    <row r="45" spans="1:33" s="39" customFormat="1" ht="29.1" customHeight="1">
      <c r="A45" s="34"/>
      <c r="B45" s="35"/>
      <c r="C45" s="36" t="s">
        <v>35</v>
      </c>
      <c r="D45" s="37"/>
      <c r="E45" s="37"/>
      <c r="F45" s="38">
        <f t="shared" ref="F45:AG45" si="12">+F44-F43</f>
        <v>0</v>
      </c>
      <c r="G45" s="38">
        <f t="shared" si="12"/>
        <v>-4</v>
      </c>
      <c r="H45" s="38">
        <f t="shared" si="12"/>
        <v>0</v>
      </c>
      <c r="I45" s="38">
        <f t="shared" si="12"/>
        <v>3</v>
      </c>
      <c r="J45" s="38">
        <f t="shared" si="12"/>
        <v>4</v>
      </c>
      <c r="K45" s="38">
        <f t="shared" si="12"/>
        <v>3</v>
      </c>
      <c r="L45" s="38">
        <f t="shared" si="12"/>
        <v>2</v>
      </c>
      <c r="M45" s="38">
        <f t="shared" si="12"/>
        <v>1</v>
      </c>
      <c r="N45" s="38">
        <f t="shared" si="12"/>
        <v>0</v>
      </c>
      <c r="O45" s="38">
        <f t="shared" si="12"/>
        <v>-1</v>
      </c>
      <c r="P45" s="38">
        <f t="shared" si="12"/>
        <v>0</v>
      </c>
      <c r="Q45" s="38">
        <f t="shared" si="12"/>
        <v>0</v>
      </c>
      <c r="R45" s="38">
        <f t="shared" si="12"/>
        <v>0</v>
      </c>
      <c r="S45" s="38">
        <f t="shared" si="12"/>
        <v>0</v>
      </c>
      <c r="T45" s="38">
        <f t="shared" si="12"/>
        <v>0</v>
      </c>
      <c r="U45" s="38">
        <f t="shared" si="12"/>
        <v>0</v>
      </c>
      <c r="V45" s="38">
        <f t="shared" si="12"/>
        <v>0</v>
      </c>
      <c r="W45" s="38">
        <f t="shared" si="12"/>
        <v>0</v>
      </c>
      <c r="X45" s="38">
        <f t="shared" si="12"/>
        <v>-2</v>
      </c>
      <c r="Y45" s="38">
        <f t="shared" si="12"/>
        <v>0</v>
      </c>
      <c r="Z45" s="38">
        <f t="shared" si="12"/>
        <v>0</v>
      </c>
      <c r="AA45" s="38">
        <f t="shared" si="12"/>
        <v>-1</v>
      </c>
      <c r="AB45" s="38">
        <f t="shared" si="12"/>
        <v>0</v>
      </c>
      <c r="AC45" s="38">
        <f t="shared" si="12"/>
        <v>0</v>
      </c>
      <c r="AD45" s="38">
        <f t="shared" si="12"/>
        <v>0</v>
      </c>
      <c r="AE45" s="38">
        <f t="shared" si="12"/>
        <v>0</v>
      </c>
      <c r="AF45" s="38">
        <f t="shared" si="12"/>
        <v>-1</v>
      </c>
      <c r="AG45" s="38">
        <f t="shared" si="12"/>
        <v>2</v>
      </c>
    </row>
    <row r="46" spans="1:33" ht="18.95" customHeight="1">
      <c r="F46" s="40"/>
      <c r="G46" s="41"/>
      <c r="H46" s="42"/>
      <c r="I46" s="42"/>
      <c r="J46" s="42"/>
      <c r="K46" s="40"/>
      <c r="L46" s="41"/>
      <c r="M46" s="41"/>
      <c r="N46" s="41"/>
      <c r="O46" s="42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0"/>
      <c r="AG46" s="43"/>
    </row>
    <row r="47" spans="1:33" ht="24.95" customHeight="1">
      <c r="A47" s="27"/>
      <c r="B47" s="59" t="s">
        <v>54</v>
      </c>
      <c r="C47" s="60"/>
      <c r="D47" s="17"/>
      <c r="E47" s="17"/>
      <c r="F47" s="28">
        <v>5</v>
      </c>
      <c r="G47" s="29">
        <v>40</v>
      </c>
      <c r="H47" s="29">
        <v>1</v>
      </c>
      <c r="I47" s="29">
        <v>5</v>
      </c>
      <c r="J47" s="29">
        <v>2</v>
      </c>
      <c r="K47" s="28">
        <v>48</v>
      </c>
      <c r="L47" s="29">
        <v>18</v>
      </c>
      <c r="M47" s="29">
        <v>0</v>
      </c>
      <c r="N47" s="29">
        <v>0</v>
      </c>
      <c r="O47" s="29">
        <v>1</v>
      </c>
      <c r="P47" s="29">
        <v>0</v>
      </c>
      <c r="Q47" s="29">
        <v>9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1</v>
      </c>
      <c r="Y47" s="29">
        <v>0</v>
      </c>
      <c r="Z47" s="29">
        <v>0</v>
      </c>
      <c r="AA47" s="29">
        <v>2</v>
      </c>
      <c r="AB47" s="29">
        <v>0</v>
      </c>
      <c r="AC47" s="29">
        <v>0</v>
      </c>
      <c r="AD47" s="29">
        <v>0</v>
      </c>
      <c r="AE47" s="29">
        <v>0</v>
      </c>
      <c r="AF47" s="28">
        <v>31</v>
      </c>
      <c r="AG47" s="30">
        <v>84</v>
      </c>
    </row>
    <row r="48" spans="1:33" ht="24.95" customHeight="1">
      <c r="A48" s="27"/>
      <c r="B48" s="27"/>
      <c r="C48" s="31" t="s">
        <v>55</v>
      </c>
      <c r="D48" s="32"/>
      <c r="E48" s="32"/>
      <c r="F48" s="33">
        <v>7</v>
      </c>
      <c r="G48" s="33">
        <v>32</v>
      </c>
      <c r="H48" s="33">
        <v>1</v>
      </c>
      <c r="I48" s="33">
        <v>4</v>
      </c>
      <c r="J48" s="33">
        <v>6</v>
      </c>
      <c r="K48" s="33">
        <v>43</v>
      </c>
      <c r="L48" s="33">
        <v>16</v>
      </c>
      <c r="M48" s="33"/>
      <c r="N48" s="33"/>
      <c r="O48" s="33"/>
      <c r="P48" s="33"/>
      <c r="Q48" s="33">
        <v>9</v>
      </c>
      <c r="R48" s="33"/>
      <c r="S48" s="33"/>
      <c r="T48" s="33"/>
      <c r="U48" s="33"/>
      <c r="V48" s="33"/>
      <c r="W48" s="33"/>
      <c r="X48" s="33">
        <v>1</v>
      </c>
      <c r="Y48" s="33"/>
      <c r="Z48" s="33"/>
      <c r="AA48" s="33">
        <v>2</v>
      </c>
      <c r="AB48" s="33"/>
      <c r="AC48" s="33"/>
      <c r="AD48" s="33"/>
      <c r="AE48" s="33"/>
      <c r="AF48" s="33">
        <v>28</v>
      </c>
      <c r="AG48" s="33">
        <v>78</v>
      </c>
    </row>
    <row r="49" spans="1:33" s="39" customFormat="1" ht="29.1" customHeight="1">
      <c r="A49" s="34"/>
      <c r="B49" s="35"/>
      <c r="C49" s="36" t="s">
        <v>35</v>
      </c>
      <c r="D49" s="37"/>
      <c r="E49" s="37"/>
      <c r="F49" s="38">
        <f t="shared" ref="F49:AG49" si="13">+F48-F47</f>
        <v>2</v>
      </c>
      <c r="G49" s="38">
        <f t="shared" si="13"/>
        <v>-8</v>
      </c>
      <c r="H49" s="38">
        <f t="shared" si="13"/>
        <v>0</v>
      </c>
      <c r="I49" s="38">
        <f t="shared" si="13"/>
        <v>-1</v>
      </c>
      <c r="J49" s="38">
        <f t="shared" si="13"/>
        <v>4</v>
      </c>
      <c r="K49" s="38">
        <f t="shared" si="13"/>
        <v>-5</v>
      </c>
      <c r="L49" s="38">
        <f t="shared" si="13"/>
        <v>-2</v>
      </c>
      <c r="M49" s="38">
        <f t="shared" si="13"/>
        <v>0</v>
      </c>
      <c r="N49" s="38">
        <f t="shared" si="13"/>
        <v>0</v>
      </c>
      <c r="O49" s="38">
        <f t="shared" si="13"/>
        <v>-1</v>
      </c>
      <c r="P49" s="38">
        <f t="shared" si="13"/>
        <v>0</v>
      </c>
      <c r="Q49" s="38">
        <f t="shared" si="13"/>
        <v>0</v>
      </c>
      <c r="R49" s="38">
        <f t="shared" si="13"/>
        <v>0</v>
      </c>
      <c r="S49" s="38">
        <f t="shared" si="13"/>
        <v>0</v>
      </c>
      <c r="T49" s="38">
        <f t="shared" si="13"/>
        <v>0</v>
      </c>
      <c r="U49" s="38">
        <f t="shared" si="13"/>
        <v>0</v>
      </c>
      <c r="V49" s="38">
        <f t="shared" si="13"/>
        <v>0</v>
      </c>
      <c r="W49" s="38">
        <f t="shared" si="13"/>
        <v>0</v>
      </c>
      <c r="X49" s="38">
        <f t="shared" si="13"/>
        <v>0</v>
      </c>
      <c r="Y49" s="38">
        <f t="shared" si="13"/>
        <v>0</v>
      </c>
      <c r="Z49" s="38">
        <f t="shared" si="13"/>
        <v>0</v>
      </c>
      <c r="AA49" s="38">
        <f t="shared" si="13"/>
        <v>0</v>
      </c>
      <c r="AB49" s="38">
        <f t="shared" si="13"/>
        <v>0</v>
      </c>
      <c r="AC49" s="38">
        <f t="shared" si="13"/>
        <v>0</v>
      </c>
      <c r="AD49" s="38">
        <f t="shared" si="13"/>
        <v>0</v>
      </c>
      <c r="AE49" s="38">
        <f t="shared" si="13"/>
        <v>0</v>
      </c>
      <c r="AF49" s="38">
        <f t="shared" si="13"/>
        <v>-3</v>
      </c>
      <c r="AG49" s="38">
        <f t="shared" si="13"/>
        <v>-6</v>
      </c>
    </row>
    <row r="50" spans="1:33" ht="18.95" customHeight="1">
      <c r="F50" s="40"/>
      <c r="G50" s="41"/>
      <c r="H50" s="42"/>
      <c r="I50" s="42"/>
      <c r="J50" s="42"/>
      <c r="K50" s="40"/>
      <c r="L50" s="41"/>
      <c r="M50" s="41"/>
      <c r="N50" s="41"/>
      <c r="O50" s="42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0"/>
      <c r="AG50" s="43"/>
    </row>
    <row r="51" spans="1:33" ht="24.95" customHeight="1">
      <c r="A51" s="27"/>
      <c r="B51" s="59" t="s">
        <v>56</v>
      </c>
      <c r="C51" s="60" t="s">
        <v>56</v>
      </c>
      <c r="D51" s="17"/>
      <c r="E51" s="17"/>
      <c r="F51" s="28">
        <v>10</v>
      </c>
      <c r="G51" s="29">
        <v>84</v>
      </c>
      <c r="H51" s="29">
        <v>14</v>
      </c>
      <c r="I51" s="29">
        <v>19</v>
      </c>
      <c r="J51" s="29">
        <v>15</v>
      </c>
      <c r="K51" s="28">
        <v>132</v>
      </c>
      <c r="L51" s="29">
        <v>39</v>
      </c>
      <c r="M51" s="29">
        <v>0</v>
      </c>
      <c r="N51" s="29">
        <v>0</v>
      </c>
      <c r="O51" s="29">
        <v>1</v>
      </c>
      <c r="P51" s="29">
        <v>2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6</v>
      </c>
      <c r="Y51" s="29">
        <v>0</v>
      </c>
      <c r="Z51" s="29">
        <v>0</v>
      </c>
      <c r="AA51" s="29">
        <v>1</v>
      </c>
      <c r="AB51" s="29">
        <v>0</v>
      </c>
      <c r="AC51" s="29">
        <v>0</v>
      </c>
      <c r="AD51" s="29">
        <v>0</v>
      </c>
      <c r="AE51" s="29">
        <v>1</v>
      </c>
      <c r="AF51" s="28">
        <v>50</v>
      </c>
      <c r="AG51" s="30">
        <v>192</v>
      </c>
    </row>
    <row r="52" spans="1:33" ht="24.95" customHeight="1">
      <c r="A52" s="27"/>
      <c r="B52" s="27"/>
      <c r="C52" s="31" t="s">
        <v>43</v>
      </c>
      <c r="D52" s="32"/>
      <c r="E52" s="32"/>
      <c r="F52" s="33">
        <v>10</v>
      </c>
      <c r="G52" s="33">
        <v>71</v>
      </c>
      <c r="H52" s="33">
        <v>11</v>
      </c>
      <c r="I52" s="33">
        <v>20</v>
      </c>
      <c r="J52" s="33">
        <v>19</v>
      </c>
      <c r="K52" s="33">
        <v>121</v>
      </c>
      <c r="L52" s="33">
        <v>33</v>
      </c>
      <c r="M52" s="33"/>
      <c r="N52" s="33"/>
      <c r="O52" s="33"/>
      <c r="P52" s="33"/>
      <c r="Q52" s="33">
        <v>1</v>
      </c>
      <c r="R52" s="33"/>
      <c r="S52" s="33"/>
      <c r="T52" s="33"/>
      <c r="U52" s="33"/>
      <c r="V52" s="33"/>
      <c r="W52" s="33"/>
      <c r="X52" s="33">
        <v>3</v>
      </c>
      <c r="Y52" s="33"/>
      <c r="Z52" s="33"/>
      <c r="AA52" s="33">
        <v>1</v>
      </c>
      <c r="AB52" s="33"/>
      <c r="AC52" s="33"/>
      <c r="AD52" s="33"/>
      <c r="AE52" s="33"/>
      <c r="AF52" s="33">
        <v>38</v>
      </c>
      <c r="AG52" s="33">
        <v>169</v>
      </c>
    </row>
    <row r="53" spans="1:33" s="39" customFormat="1" ht="29.1" customHeight="1">
      <c r="A53" s="34"/>
      <c r="B53" s="35"/>
      <c r="C53" s="36" t="s">
        <v>35</v>
      </c>
      <c r="D53" s="37"/>
      <c r="E53" s="37"/>
      <c r="F53" s="38">
        <f t="shared" ref="F53:AG53" si="14">+F52-F51</f>
        <v>0</v>
      </c>
      <c r="G53" s="38">
        <f t="shared" si="14"/>
        <v>-13</v>
      </c>
      <c r="H53" s="38">
        <f t="shared" si="14"/>
        <v>-3</v>
      </c>
      <c r="I53" s="38">
        <f t="shared" si="14"/>
        <v>1</v>
      </c>
      <c r="J53" s="38">
        <f t="shared" si="14"/>
        <v>4</v>
      </c>
      <c r="K53" s="38">
        <f t="shared" si="14"/>
        <v>-11</v>
      </c>
      <c r="L53" s="38">
        <f t="shared" si="14"/>
        <v>-6</v>
      </c>
      <c r="M53" s="38">
        <f t="shared" si="14"/>
        <v>0</v>
      </c>
      <c r="N53" s="38">
        <f t="shared" si="14"/>
        <v>0</v>
      </c>
      <c r="O53" s="38">
        <f t="shared" si="14"/>
        <v>-1</v>
      </c>
      <c r="P53" s="38">
        <f t="shared" si="14"/>
        <v>-2</v>
      </c>
      <c r="Q53" s="38">
        <f t="shared" si="14"/>
        <v>1</v>
      </c>
      <c r="R53" s="38">
        <f t="shared" si="14"/>
        <v>0</v>
      </c>
      <c r="S53" s="38">
        <f t="shared" si="14"/>
        <v>0</v>
      </c>
      <c r="T53" s="38">
        <f t="shared" si="14"/>
        <v>0</v>
      </c>
      <c r="U53" s="38">
        <f t="shared" si="14"/>
        <v>0</v>
      </c>
      <c r="V53" s="38">
        <f t="shared" si="14"/>
        <v>0</v>
      </c>
      <c r="W53" s="38">
        <f t="shared" si="14"/>
        <v>0</v>
      </c>
      <c r="X53" s="38">
        <f t="shared" si="14"/>
        <v>-3</v>
      </c>
      <c r="Y53" s="38">
        <f t="shared" si="14"/>
        <v>0</v>
      </c>
      <c r="Z53" s="38">
        <f t="shared" si="14"/>
        <v>0</v>
      </c>
      <c r="AA53" s="38">
        <f t="shared" si="14"/>
        <v>0</v>
      </c>
      <c r="AB53" s="38">
        <f t="shared" si="14"/>
        <v>0</v>
      </c>
      <c r="AC53" s="38">
        <f t="shared" si="14"/>
        <v>0</v>
      </c>
      <c r="AD53" s="38">
        <f t="shared" si="14"/>
        <v>0</v>
      </c>
      <c r="AE53" s="38">
        <f t="shared" si="14"/>
        <v>-1</v>
      </c>
      <c r="AF53" s="38">
        <f t="shared" si="14"/>
        <v>-12</v>
      </c>
      <c r="AG53" s="38">
        <f t="shared" si="14"/>
        <v>-23</v>
      </c>
    </row>
    <row r="54" spans="1:33" ht="18.95" customHeight="1">
      <c r="F54" s="40"/>
      <c r="G54" s="41"/>
      <c r="H54" s="42"/>
      <c r="I54" s="42"/>
      <c r="J54" s="42"/>
      <c r="K54" s="40"/>
      <c r="L54" s="41"/>
      <c r="M54" s="41"/>
      <c r="N54" s="41"/>
      <c r="O54" s="42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0"/>
      <c r="AG54" s="43"/>
    </row>
    <row r="55" spans="1:33" ht="24.95" customHeight="1">
      <c r="A55" s="27"/>
      <c r="B55" s="59" t="s">
        <v>57</v>
      </c>
      <c r="C55" s="60" t="s">
        <v>57</v>
      </c>
      <c r="D55" s="17"/>
      <c r="E55" s="17"/>
      <c r="F55" s="28">
        <v>0</v>
      </c>
      <c r="G55" s="29">
        <v>35</v>
      </c>
      <c r="H55" s="29">
        <v>1</v>
      </c>
      <c r="I55" s="29">
        <v>2</v>
      </c>
      <c r="J55" s="29">
        <v>0</v>
      </c>
      <c r="K55" s="28">
        <v>38</v>
      </c>
      <c r="L55" s="29">
        <v>33</v>
      </c>
      <c r="M55" s="29">
        <v>0</v>
      </c>
      <c r="N55" s="29">
        <v>1</v>
      </c>
      <c r="O55" s="29">
        <v>3</v>
      </c>
      <c r="P55" s="29">
        <v>1</v>
      </c>
      <c r="Q55" s="29">
        <v>1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3</v>
      </c>
      <c r="Y55" s="29">
        <v>0</v>
      </c>
      <c r="Z55" s="29">
        <v>0</v>
      </c>
      <c r="AA55" s="29">
        <v>0</v>
      </c>
      <c r="AB55" s="29">
        <v>0</v>
      </c>
      <c r="AC55" s="29">
        <v>4</v>
      </c>
      <c r="AD55" s="29">
        <v>1</v>
      </c>
      <c r="AE55" s="29">
        <v>0</v>
      </c>
      <c r="AF55" s="28">
        <v>47</v>
      </c>
      <c r="AG55" s="30">
        <v>85</v>
      </c>
    </row>
    <row r="56" spans="1:33" ht="24.95" customHeight="1">
      <c r="A56" s="27"/>
      <c r="B56" s="27"/>
      <c r="C56" s="31" t="s">
        <v>58</v>
      </c>
      <c r="D56" s="32"/>
      <c r="E56" s="32"/>
      <c r="F56" s="33">
        <v>4</v>
      </c>
      <c r="G56" s="33">
        <v>24</v>
      </c>
      <c r="H56" s="33"/>
      <c r="I56" s="33">
        <v>2</v>
      </c>
      <c r="J56" s="33">
        <v>1</v>
      </c>
      <c r="K56" s="33">
        <v>27</v>
      </c>
      <c r="L56" s="33">
        <v>11</v>
      </c>
      <c r="M56" s="33"/>
      <c r="N56" s="33"/>
      <c r="O56" s="33">
        <v>1</v>
      </c>
      <c r="P56" s="33"/>
      <c r="Q56" s="33"/>
      <c r="R56" s="33"/>
      <c r="S56" s="33"/>
      <c r="T56" s="33"/>
      <c r="U56" s="33"/>
      <c r="V56" s="33"/>
      <c r="W56" s="33"/>
      <c r="X56" s="33">
        <v>1</v>
      </c>
      <c r="Y56" s="33"/>
      <c r="Z56" s="33"/>
      <c r="AA56" s="33"/>
      <c r="AB56" s="33"/>
      <c r="AC56" s="33">
        <v>1</v>
      </c>
      <c r="AD56" s="33"/>
      <c r="AE56" s="33"/>
      <c r="AF56" s="33">
        <v>14</v>
      </c>
      <c r="AG56" s="33">
        <v>45</v>
      </c>
    </row>
    <row r="57" spans="1:33" s="39" customFormat="1" ht="29.1" customHeight="1">
      <c r="A57" s="34"/>
      <c r="B57" s="35"/>
      <c r="C57" s="36" t="s">
        <v>35</v>
      </c>
      <c r="D57" s="37"/>
      <c r="E57" s="37"/>
      <c r="F57" s="38">
        <f t="shared" ref="F57:AG57" si="15">+F56-F55</f>
        <v>4</v>
      </c>
      <c r="G57" s="38">
        <f t="shared" si="15"/>
        <v>-11</v>
      </c>
      <c r="H57" s="38">
        <f t="shared" si="15"/>
        <v>-1</v>
      </c>
      <c r="I57" s="38">
        <f t="shared" si="15"/>
        <v>0</v>
      </c>
      <c r="J57" s="38">
        <f t="shared" si="15"/>
        <v>1</v>
      </c>
      <c r="K57" s="38">
        <f t="shared" si="15"/>
        <v>-11</v>
      </c>
      <c r="L57" s="38">
        <f t="shared" si="15"/>
        <v>-22</v>
      </c>
      <c r="M57" s="38">
        <f t="shared" si="15"/>
        <v>0</v>
      </c>
      <c r="N57" s="38">
        <f t="shared" si="15"/>
        <v>-1</v>
      </c>
      <c r="O57" s="38">
        <f t="shared" si="15"/>
        <v>-2</v>
      </c>
      <c r="P57" s="38">
        <f t="shared" si="15"/>
        <v>-1</v>
      </c>
      <c r="Q57" s="38">
        <f t="shared" si="15"/>
        <v>-1</v>
      </c>
      <c r="R57" s="38">
        <f t="shared" si="15"/>
        <v>0</v>
      </c>
      <c r="S57" s="38">
        <f t="shared" si="15"/>
        <v>0</v>
      </c>
      <c r="T57" s="38">
        <f t="shared" si="15"/>
        <v>0</v>
      </c>
      <c r="U57" s="38">
        <f t="shared" si="15"/>
        <v>0</v>
      </c>
      <c r="V57" s="38">
        <f t="shared" si="15"/>
        <v>0</v>
      </c>
      <c r="W57" s="38">
        <f t="shared" si="15"/>
        <v>0</v>
      </c>
      <c r="X57" s="38">
        <f t="shared" si="15"/>
        <v>-2</v>
      </c>
      <c r="Y57" s="38">
        <f t="shared" si="15"/>
        <v>0</v>
      </c>
      <c r="Z57" s="38">
        <f t="shared" si="15"/>
        <v>0</v>
      </c>
      <c r="AA57" s="38">
        <f t="shared" si="15"/>
        <v>0</v>
      </c>
      <c r="AB57" s="38">
        <f t="shared" si="15"/>
        <v>0</v>
      </c>
      <c r="AC57" s="38">
        <f t="shared" si="15"/>
        <v>-3</v>
      </c>
      <c r="AD57" s="38">
        <f t="shared" si="15"/>
        <v>-1</v>
      </c>
      <c r="AE57" s="38">
        <f t="shared" si="15"/>
        <v>0</v>
      </c>
      <c r="AF57" s="38">
        <f t="shared" si="15"/>
        <v>-33</v>
      </c>
      <c r="AG57" s="38">
        <f t="shared" si="15"/>
        <v>-40</v>
      </c>
    </row>
    <row r="59" spans="1:33" s="55" customFormat="1" ht="30.95" customHeight="1">
      <c r="A59" s="54"/>
      <c r="C59" s="69" t="s">
        <v>59</v>
      </c>
      <c r="D59" s="70" t="s">
        <v>33</v>
      </c>
      <c r="E59" s="56"/>
      <c r="F59" s="57">
        <v>32</v>
      </c>
      <c r="G59" s="57">
        <v>443</v>
      </c>
      <c r="H59" s="57">
        <v>39</v>
      </c>
      <c r="I59" s="57">
        <v>67</v>
      </c>
      <c r="J59" s="57">
        <v>46</v>
      </c>
      <c r="K59" s="57">
        <v>595</v>
      </c>
      <c r="L59" s="57">
        <v>267</v>
      </c>
      <c r="M59" s="57">
        <v>3</v>
      </c>
      <c r="N59" s="57">
        <v>32</v>
      </c>
      <c r="O59" s="57">
        <v>64</v>
      </c>
      <c r="P59" s="57">
        <v>19</v>
      </c>
      <c r="Q59" s="57">
        <v>24</v>
      </c>
      <c r="R59" s="57">
        <v>0</v>
      </c>
      <c r="S59" s="57">
        <v>0</v>
      </c>
      <c r="T59" s="57">
        <v>1</v>
      </c>
      <c r="U59" s="57">
        <v>0</v>
      </c>
      <c r="V59" s="57">
        <v>0</v>
      </c>
      <c r="W59" s="57">
        <v>0</v>
      </c>
      <c r="X59" s="57">
        <v>23</v>
      </c>
      <c r="Y59" s="57">
        <v>5</v>
      </c>
      <c r="Z59" s="57">
        <v>0</v>
      </c>
      <c r="AA59" s="57">
        <v>16</v>
      </c>
      <c r="AB59" s="57">
        <v>0</v>
      </c>
      <c r="AC59" s="57">
        <v>10</v>
      </c>
      <c r="AD59" s="57">
        <v>25</v>
      </c>
      <c r="AE59" s="57">
        <v>5</v>
      </c>
      <c r="AF59" s="57">
        <v>494</v>
      </c>
      <c r="AG59" s="57">
        <v>1121</v>
      </c>
    </row>
    <row r="61" spans="1:33" ht="24" customHeight="1">
      <c r="S61" s="67" t="s">
        <v>61</v>
      </c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</row>
    <row r="62" spans="1:33" ht="24" customHeight="1"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</row>
  </sheetData>
  <mergeCells count="18">
    <mergeCell ref="S61:AG62"/>
    <mergeCell ref="B55:C55"/>
    <mergeCell ref="C59:D59"/>
    <mergeCell ref="B51:C51"/>
    <mergeCell ref="B47:C47"/>
    <mergeCell ref="B39:C39"/>
    <mergeCell ref="B43:C43"/>
    <mergeCell ref="B35:C35"/>
    <mergeCell ref="B27:C27"/>
    <mergeCell ref="B31:C31"/>
    <mergeCell ref="B23:C23"/>
    <mergeCell ref="B16:C16"/>
    <mergeCell ref="B19:C19"/>
    <mergeCell ref="B12:C12"/>
    <mergeCell ref="B1:C1"/>
    <mergeCell ref="B2:C2"/>
    <mergeCell ref="A5:AG5"/>
    <mergeCell ref="B8:C8"/>
  </mergeCells>
  <phoneticPr fontId="18" type="noConversion"/>
  <printOptions horizontalCentered="1"/>
  <pageMargins left="0.25" right="0.25" top="1.7299999999999998" bottom="0.55000000000000004" header="0.29000000000000004" footer="0.1"/>
  <pageSetup paperSize="8" scale="95" fitToHeight="0" orientation="landscape"/>
  <headerFooter differentFirst="1">
    <oddFooter>Pagina &amp;P di &amp;N</oddFooter>
  </headerFooter>
  <rowBreaks count="2" manualBreakCount="2">
    <brk id="21" max="16383" man="1"/>
    <brk id="41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TAB_ A (2)</vt:lpstr>
      <vt:lpstr>'TAB_ A (2)'!Area_stampa</vt:lpstr>
      <vt:lpstr>'TAB_ A (2)'!Titoli_stampa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</dc:creator>
  <cp:lastModifiedBy>renato</cp:lastModifiedBy>
  <cp:lastPrinted>2015-11-06T17:21:03Z</cp:lastPrinted>
  <dcterms:created xsi:type="dcterms:W3CDTF">2015-11-06T16:34:43Z</dcterms:created>
  <dcterms:modified xsi:type="dcterms:W3CDTF">2015-11-13T13:16:06Z</dcterms:modified>
</cp:coreProperties>
</file>